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khaghaghordyan\Transparency International\Research &amp; Knowledge Team (TI-S) - Documents\2-Resources\CariPAM\Data\Data for publication\"/>
    </mc:Choice>
  </mc:AlternateContent>
  <bookViews>
    <workbookView xWindow="32760" yWindow="32760" windowWidth="12770" windowHeight="16010" tabRatio="710" activeTab="2"/>
  </bookViews>
  <sheets>
    <sheet name="Overview Access to Information" sheetId="1" r:id="rId1"/>
    <sheet name="The Bahamas" sheetId="3" r:id="rId2"/>
    <sheet name="The Cayman Islands" sheetId="37" r:id="rId3"/>
    <sheet name="Guyana" sheetId="38" r:id="rId4"/>
    <sheet name="Jamaica" sheetId="39" r:id="rId5"/>
    <sheet name="St Kitts and Nevis" sheetId="40" r:id="rId6"/>
    <sheet name="Trinidad and Tobago" sheetId="41" r:id="rId7"/>
  </sheets>
  <definedNames>
    <definedName name="_TOC_250006" localSheetId="1">'The Bahamas'!$D$24</definedName>
  </definedNames>
  <calcPr calcId="162913"/>
</workbook>
</file>

<file path=xl/calcChain.xml><?xml version="1.0" encoding="utf-8"?>
<calcChain xmlns="http://schemas.openxmlformats.org/spreadsheetml/2006/main">
  <c r="H48" i="1" l="1"/>
  <c r="D48" i="1"/>
  <c r="E48" i="1"/>
  <c r="F48" i="1"/>
  <c r="G48" i="1"/>
  <c r="I48" i="1"/>
  <c r="C48" i="1"/>
  <c r="H47" i="1"/>
  <c r="D47" i="1"/>
  <c r="E47" i="1"/>
  <c r="F47" i="1"/>
  <c r="G47" i="1"/>
  <c r="I47" i="1"/>
  <c r="C47" i="1"/>
  <c r="H46" i="1"/>
  <c r="D46" i="1"/>
  <c r="E46" i="1"/>
  <c r="F46" i="1"/>
  <c r="G46" i="1"/>
  <c r="I46" i="1"/>
  <c r="C46" i="1"/>
  <c r="D45" i="1"/>
  <c r="E45" i="1"/>
  <c r="F45" i="1"/>
  <c r="I45" i="1"/>
  <c r="G45" i="1"/>
  <c r="H45" i="1"/>
  <c r="C45" i="1"/>
  <c r="H44" i="1"/>
  <c r="D44" i="1"/>
  <c r="E44" i="1"/>
  <c r="F44" i="1"/>
  <c r="G44" i="1"/>
  <c r="I44" i="1"/>
  <c r="C44" i="1"/>
  <c r="D43" i="1"/>
  <c r="E43" i="1"/>
  <c r="F43" i="1"/>
  <c r="I43" i="1"/>
  <c r="H43" i="1"/>
  <c r="G43" i="1"/>
  <c r="C43" i="1"/>
  <c r="D42" i="1"/>
  <c r="E42" i="1"/>
  <c r="F42" i="1"/>
  <c r="G42" i="1"/>
  <c r="H42" i="1"/>
  <c r="I42" i="1"/>
  <c r="C42" i="1"/>
  <c r="D41" i="1"/>
  <c r="E41" i="1"/>
  <c r="F41" i="1"/>
  <c r="G41" i="1"/>
  <c r="H41" i="1"/>
  <c r="I41" i="1"/>
  <c r="C41" i="1"/>
  <c r="D40" i="1"/>
  <c r="E40" i="1"/>
  <c r="F40" i="1"/>
  <c r="G40" i="1"/>
  <c r="H40" i="1"/>
  <c r="I40" i="1"/>
  <c r="C40" i="1"/>
  <c r="D39" i="1"/>
  <c r="E39" i="1"/>
  <c r="F39" i="1"/>
  <c r="G39" i="1"/>
  <c r="H39" i="1"/>
  <c r="I39" i="1"/>
  <c r="C39" i="1"/>
  <c r="G38" i="1"/>
  <c r="D38" i="1"/>
  <c r="E38" i="1"/>
  <c r="F38" i="1"/>
  <c r="H38" i="1"/>
  <c r="I38" i="1"/>
  <c r="C38" i="1"/>
  <c r="D37" i="1"/>
  <c r="E37" i="1"/>
  <c r="F37" i="1"/>
  <c r="G37" i="1"/>
  <c r="H37" i="1"/>
  <c r="I37" i="1"/>
  <c r="C37" i="1"/>
  <c r="D36" i="1"/>
  <c r="E36" i="1"/>
  <c r="F36" i="1"/>
  <c r="G36" i="1"/>
  <c r="H36" i="1"/>
  <c r="I36" i="1"/>
  <c r="C36" i="1"/>
  <c r="G35" i="1"/>
  <c r="D35" i="1"/>
  <c r="E35" i="1"/>
  <c r="F35" i="1"/>
  <c r="H35" i="1"/>
  <c r="I35" i="1"/>
  <c r="C35" i="1"/>
  <c r="D34" i="1"/>
  <c r="E34" i="1"/>
  <c r="F34" i="1"/>
  <c r="G34" i="1"/>
  <c r="H34" i="1"/>
  <c r="I34" i="1"/>
  <c r="C34" i="1"/>
  <c r="D33" i="1"/>
  <c r="E33" i="1"/>
  <c r="F33" i="1"/>
  <c r="G33" i="1"/>
  <c r="H33" i="1"/>
  <c r="I33" i="1"/>
  <c r="C33" i="1"/>
  <c r="I32" i="1"/>
  <c r="D32" i="1"/>
  <c r="E32" i="1"/>
  <c r="F32" i="1"/>
  <c r="G32" i="1"/>
  <c r="H32" i="1"/>
  <c r="C32" i="1"/>
  <c r="I31" i="1"/>
  <c r="D31" i="1"/>
  <c r="E31" i="1"/>
  <c r="F31" i="1"/>
  <c r="G31" i="1"/>
  <c r="H31" i="1"/>
  <c r="C31" i="1"/>
  <c r="I30" i="1"/>
  <c r="G30" i="1"/>
  <c r="D30" i="1"/>
  <c r="E30" i="1"/>
  <c r="F30" i="1"/>
  <c r="H30" i="1"/>
  <c r="C30" i="1"/>
  <c r="D29" i="1"/>
  <c r="E29" i="1"/>
  <c r="F29" i="1"/>
  <c r="G29" i="1"/>
  <c r="H29" i="1"/>
  <c r="I29" i="1"/>
  <c r="C29" i="1"/>
  <c r="D28" i="1"/>
  <c r="E28" i="1"/>
  <c r="F28" i="1"/>
  <c r="G28" i="1"/>
  <c r="H28" i="1"/>
  <c r="I28" i="1"/>
  <c r="C28" i="1"/>
  <c r="D27" i="1"/>
  <c r="E27" i="1"/>
  <c r="F27" i="1"/>
  <c r="G27" i="1"/>
  <c r="H27" i="1"/>
  <c r="I27" i="1"/>
  <c r="C27" i="1"/>
  <c r="D26" i="1"/>
  <c r="E26" i="1"/>
  <c r="F26" i="1"/>
  <c r="G26" i="1"/>
  <c r="H26" i="1"/>
  <c r="I26" i="1"/>
  <c r="C26" i="1"/>
  <c r="D25" i="1"/>
  <c r="E25" i="1"/>
  <c r="F25" i="1"/>
  <c r="G25" i="1"/>
  <c r="H25" i="1"/>
  <c r="I25" i="1"/>
  <c r="C25" i="1"/>
  <c r="D24" i="1"/>
  <c r="E24" i="1"/>
  <c r="F24" i="1"/>
  <c r="G24" i="1"/>
  <c r="H24" i="1"/>
  <c r="I24" i="1"/>
  <c r="C24" i="1"/>
  <c r="D23" i="1"/>
  <c r="E23" i="1"/>
  <c r="F23" i="1"/>
  <c r="G23" i="1"/>
  <c r="H23" i="1"/>
  <c r="I23" i="1"/>
  <c r="C23" i="1"/>
  <c r="D22" i="1"/>
  <c r="E22" i="1"/>
  <c r="F22" i="1"/>
  <c r="G22" i="1"/>
  <c r="H22" i="1"/>
  <c r="I22" i="1"/>
  <c r="C22" i="1"/>
  <c r="D21" i="1"/>
  <c r="E21" i="1"/>
  <c r="F21" i="1"/>
  <c r="G21" i="1"/>
  <c r="H21" i="1"/>
  <c r="I21" i="1"/>
  <c r="C21" i="1"/>
  <c r="D20" i="1"/>
  <c r="E20" i="1"/>
  <c r="F20" i="1"/>
  <c r="G20" i="1"/>
  <c r="H20" i="1"/>
  <c r="I20" i="1"/>
  <c r="C20" i="1"/>
  <c r="D19" i="1"/>
  <c r="E19" i="1"/>
  <c r="F19" i="1"/>
  <c r="G19" i="1"/>
  <c r="H19" i="1"/>
  <c r="I19" i="1"/>
  <c r="C19" i="1"/>
  <c r="D18" i="1"/>
  <c r="E18" i="1"/>
  <c r="F18" i="1"/>
  <c r="G18" i="1"/>
  <c r="H18" i="1"/>
  <c r="I18" i="1"/>
  <c r="C18" i="1"/>
  <c r="D17" i="1"/>
  <c r="E17" i="1"/>
  <c r="F17" i="1"/>
  <c r="G17" i="1"/>
  <c r="H17" i="1"/>
  <c r="I17" i="1"/>
  <c r="C17" i="1"/>
  <c r="D16" i="1"/>
  <c r="E16" i="1"/>
  <c r="F16" i="1"/>
  <c r="G16" i="1"/>
  <c r="H16" i="1"/>
  <c r="I16" i="1"/>
  <c r="C16" i="1"/>
  <c r="D15" i="1"/>
  <c r="E15" i="1"/>
  <c r="F15" i="1"/>
  <c r="G15" i="1"/>
  <c r="H15" i="1"/>
  <c r="I15" i="1"/>
  <c r="C15" i="1"/>
  <c r="D14" i="1"/>
  <c r="E14" i="1"/>
  <c r="F14" i="1"/>
  <c r="G14" i="1"/>
  <c r="H14" i="1"/>
  <c r="I14" i="1"/>
  <c r="C14" i="1"/>
  <c r="D13" i="1"/>
  <c r="E13" i="1"/>
  <c r="F13" i="1"/>
  <c r="G13" i="1"/>
  <c r="H13" i="1"/>
  <c r="I13" i="1"/>
  <c r="C13" i="1"/>
  <c r="D12" i="1"/>
  <c r="E12" i="1"/>
  <c r="F12" i="1"/>
  <c r="G12" i="1"/>
  <c r="H12" i="1"/>
  <c r="I12" i="1"/>
  <c r="C12" i="1"/>
  <c r="D11" i="1"/>
  <c r="E11" i="1"/>
  <c r="F11" i="1"/>
  <c r="G11" i="1"/>
  <c r="H11" i="1"/>
  <c r="I11" i="1"/>
  <c r="C11" i="1"/>
  <c r="D10" i="1"/>
  <c r="E10" i="1"/>
  <c r="F10" i="1"/>
  <c r="G10" i="1"/>
  <c r="H10" i="1"/>
  <c r="I10" i="1"/>
  <c r="C10" i="1"/>
  <c r="D9" i="1"/>
  <c r="E9" i="1"/>
  <c r="F9" i="1"/>
  <c r="G9" i="1"/>
  <c r="H9" i="1"/>
  <c r="I9" i="1"/>
  <c r="C9" i="1"/>
  <c r="D8" i="1"/>
  <c r="E8" i="1"/>
  <c r="F8" i="1"/>
  <c r="G8" i="1"/>
  <c r="H8" i="1"/>
  <c r="I8" i="1"/>
  <c r="C8" i="1"/>
  <c r="D7" i="1"/>
  <c r="E7" i="1"/>
  <c r="F7" i="1"/>
  <c r="G7" i="1"/>
  <c r="H7" i="1"/>
  <c r="I7" i="1"/>
  <c r="C7" i="1"/>
  <c r="D6" i="1"/>
  <c r="E6" i="1"/>
  <c r="F6" i="1"/>
  <c r="G6" i="1"/>
  <c r="H6" i="1"/>
  <c r="I6" i="1"/>
  <c r="C6" i="1"/>
  <c r="D5" i="1"/>
  <c r="E5" i="1"/>
  <c r="F5" i="1"/>
  <c r="G5" i="1"/>
  <c r="H5" i="1"/>
  <c r="I5" i="1"/>
  <c r="C5" i="1"/>
  <c r="D4" i="1"/>
  <c r="E4" i="1"/>
  <c r="F4" i="1"/>
  <c r="G4" i="1"/>
  <c r="H4" i="1"/>
  <c r="I4" i="1"/>
  <c r="C4" i="1"/>
  <c r="D3" i="1"/>
  <c r="E3" i="1"/>
  <c r="F3" i="1"/>
  <c r="G3" i="1"/>
  <c r="H3" i="1"/>
  <c r="I3" i="1"/>
  <c r="C3" i="1"/>
  <c r="I2" i="1"/>
  <c r="G2" i="1"/>
  <c r="D2" i="1"/>
  <c r="E2" i="1"/>
  <c r="F2" i="1"/>
  <c r="H2" i="1"/>
  <c r="C2" i="1"/>
</calcChain>
</file>

<file path=xl/sharedStrings.xml><?xml version="1.0" encoding="utf-8"?>
<sst xmlns="http://schemas.openxmlformats.org/spreadsheetml/2006/main" count="1284" uniqueCount="454">
  <si>
    <t>Average</t>
  </si>
  <si>
    <t>Country Score</t>
  </si>
  <si>
    <t>Qual-1</t>
  </si>
  <si>
    <t>Scope and Coverage</t>
  </si>
  <si>
    <t>Qual-2</t>
  </si>
  <si>
    <t>Scope of disclosure</t>
  </si>
  <si>
    <t>Qual-3</t>
  </si>
  <si>
    <t>Existence of legal right to access</t>
  </si>
  <si>
    <t>Qual-4</t>
  </si>
  <si>
    <t xml:space="preserve">"Information" or "Documents" is defined </t>
  </si>
  <si>
    <t>Qual-5</t>
  </si>
  <si>
    <t>Proactive disclosure is specified</t>
  </si>
  <si>
    <t>Qual-6</t>
  </si>
  <si>
    <t>Coverage of public and private sectors</t>
  </si>
  <si>
    <t>Qual-7</t>
  </si>
  <si>
    <t>Executive branch</t>
  </si>
  <si>
    <t>Qual-8</t>
  </si>
  <si>
    <t>Legislative branch</t>
  </si>
  <si>
    <t>Qual-9</t>
  </si>
  <si>
    <t>Judicial branch</t>
  </si>
  <si>
    <t>Qual-10</t>
  </si>
  <si>
    <t>Other public bodies</t>
  </si>
  <si>
    <t>Qual-11</t>
  </si>
  <si>
    <t>Private sector</t>
  </si>
  <si>
    <t>Qual-12</t>
  </si>
  <si>
    <t>Access to specific documents (subject to reactive and/or proactive disclosure)</t>
  </si>
  <si>
    <t>Qual-13</t>
  </si>
  <si>
    <t xml:space="preserve">Draft legal instruments </t>
  </si>
  <si>
    <t>Qual-14</t>
  </si>
  <si>
    <t xml:space="preserve">Enacted legal instruments </t>
  </si>
  <si>
    <t>Qual-15</t>
  </si>
  <si>
    <t>Annual budgets</t>
  </si>
  <si>
    <t>Qual-16</t>
  </si>
  <si>
    <t>Annual chart of accounts (actual expenditures)</t>
  </si>
  <si>
    <t>Qual-17</t>
  </si>
  <si>
    <t>Annual reports of public entities and programs</t>
  </si>
  <si>
    <t>Qual-18</t>
  </si>
  <si>
    <t>Information access and release</t>
  </si>
  <si>
    <t>Qual-19</t>
  </si>
  <si>
    <t>Procedural access</t>
  </si>
  <si>
    <t>Qual-20</t>
  </si>
  <si>
    <t>Universal access (agencies, citizens and non-citizens)</t>
  </si>
  <si>
    <t>Qual-21</t>
  </si>
  <si>
    <t>Type of request is specified (written, electronic, oral)</t>
  </si>
  <si>
    <t>Qual-22</t>
  </si>
  <si>
    <t>Assistance to requesters must be provided by law (includes barriers due to language differences, illiteracy, complexity of requests, etc.)</t>
  </si>
  <si>
    <t>Qual-23</t>
  </si>
  <si>
    <t>Cost of access is specified (free, request fees, photocopying costs, other administrative costs)</t>
  </si>
  <si>
    <t>Qual-24</t>
  </si>
  <si>
    <t>Deadlines for release of information</t>
  </si>
  <si>
    <t>Qual-25</t>
  </si>
  <si>
    <t>20-day response deadline</t>
  </si>
  <si>
    <t>Qual-26</t>
  </si>
  <si>
    <t>Agency granted right to extend response time</t>
  </si>
  <si>
    <t>Qual-27</t>
  </si>
  <si>
    <t>Maximum total response time of no more than 40 days</t>
  </si>
  <si>
    <t>Qual-28</t>
  </si>
  <si>
    <t>Exceptions and Overrides</t>
  </si>
  <si>
    <t>Qual-29</t>
  </si>
  <si>
    <t>Exemptions to disclosure</t>
  </si>
  <si>
    <t>Qual-31</t>
  </si>
  <si>
    <t>Existence of personal privacy/data law</t>
  </si>
  <si>
    <t>Qual-32</t>
  </si>
  <si>
    <t xml:space="preserve">Specific exemptions to disclosure </t>
  </si>
  <si>
    <t>Qual-33</t>
  </si>
  <si>
    <t>Public Interest test: Specified exemptions to disclosure may be overridden in cases where disclosure of information benefits the public interest.</t>
  </si>
  <si>
    <t>Qual-34</t>
  </si>
  <si>
    <t>Appeals</t>
  </si>
  <si>
    <t>Qual-35</t>
  </si>
  <si>
    <t>Appeals allowed within public entities</t>
  </si>
  <si>
    <t>Qual-36</t>
  </si>
  <si>
    <t>Independent, non-judicial appeals mechanism, e.g., information commissioner. Does not include Ombudsman unless appeals decisions are binding.</t>
  </si>
  <si>
    <t>Qual-37</t>
  </si>
  <si>
    <t>Judicial appeals mechanism</t>
  </si>
  <si>
    <t>Qual-38</t>
  </si>
  <si>
    <t>Sanctions for non-compliance</t>
  </si>
  <si>
    <t>Qual-39</t>
  </si>
  <si>
    <t>Administrative sanctions are specified for violations of disclosure requirements</t>
  </si>
  <si>
    <t>Qual-40</t>
  </si>
  <si>
    <t>Fines are specified for violations of disclosure requirements</t>
  </si>
  <si>
    <t>Qual-41</t>
  </si>
  <si>
    <t>Criminal sanctions are specified for violations of disclosure requirements</t>
  </si>
  <si>
    <t>Qual-42</t>
  </si>
  <si>
    <t>Monitoring and Oversight</t>
  </si>
  <si>
    <t>Qual-43</t>
  </si>
  <si>
    <t>Information officers must be appointed in public agencies</t>
  </si>
  <si>
    <t>Qual-44</t>
  </si>
  <si>
    <t>Public body that is responsible for applying sanctions</t>
  </si>
  <si>
    <t>Qual-45</t>
  </si>
  <si>
    <t>Public body that is responsible for public outreach (raising public awareness)</t>
  </si>
  <si>
    <t>Qual-46</t>
  </si>
  <si>
    <t>Nodal agency for RTI (implementation support/compliance within public sector). Does not include Ombudsman.</t>
  </si>
  <si>
    <t>Qual-47</t>
  </si>
  <si>
    <t>Ombudsman involvement in implementation is specified by law</t>
  </si>
  <si>
    <t>Qual-48</t>
  </si>
  <si>
    <t>Reporting of data and/or implementation is required</t>
  </si>
  <si>
    <t>Yes/No</t>
  </si>
  <si>
    <t>Explanation</t>
  </si>
  <si>
    <t>Citation (Name of law and Article number)</t>
  </si>
  <si>
    <t xml:space="preserve">Scope and Coverage </t>
  </si>
  <si>
    <t>No</t>
  </si>
  <si>
    <t>Yes</t>
  </si>
  <si>
    <t>Qual-30</t>
  </si>
  <si>
    <t>Existence of secrecy/states secrets law</t>
  </si>
  <si>
    <r>
      <rPr>
        <b/>
        <sz val="8"/>
        <color indexed="8"/>
        <rFont val="Arial"/>
        <family val="2"/>
        <charset val="1"/>
      </rPr>
      <t xml:space="preserve">Public Interest test: </t>
    </r>
    <r>
      <rPr>
        <sz val="8"/>
        <color indexed="8"/>
        <rFont val="Arial"/>
        <family val="2"/>
        <charset val="1"/>
      </rPr>
      <t>Specified exemptions to disclosure may be overridden in cases where disclosure of information benefits the public interest.</t>
    </r>
  </si>
  <si>
    <t>Bahamas</t>
  </si>
  <si>
    <t>Cayman Islands</t>
  </si>
  <si>
    <t>Jamaica</t>
  </si>
  <si>
    <t>Guyana</t>
  </si>
  <si>
    <t>St. Kitts and Nevis</t>
  </si>
  <si>
    <t>Trinidad and Tobago</t>
  </si>
  <si>
    <t xml:space="preserve">records on law enforcement, affecting national economy, revealinggovernment's deliberative processes, prejudice to effective conduct of public affairs, relating to commercial interests, relating to heritage sites, personal information, likely endanger health and safety, </t>
  </si>
  <si>
    <t xml:space="preserve">Yes </t>
  </si>
  <si>
    <t xml:space="preserve">documents affecting legal proceedings, documents relating to trade secrets, affecting the economy, commerial affairs, law enforcement documents, internal working documents, international relations </t>
  </si>
  <si>
    <t>cabinet documents, documents relating to law enforcement, subject to legal privilege, affecting national economy, relating to business affairs, relating to heritage sites</t>
  </si>
  <si>
    <t xml:space="preserve">Article 11, provision 1, Part III - Right of Access to Information, Freedom of Information </t>
  </si>
  <si>
    <t>publication of documents concerning the funcions of the public authority</t>
  </si>
  <si>
    <t xml:space="preserve">Article 18, Part III - Right of Access to Information, Freedom of Information </t>
  </si>
  <si>
    <t xml:space="preserve">Article 14, provision 1, Part III - Right of Access to Information, Freedom of Information </t>
  </si>
  <si>
    <t xml:space="preserve">Article 15, Part III - Right of Access to Information, Freedom of Information </t>
  </si>
  <si>
    <t>documents relating to trade secrets, documents containing materials obtained in confidence, documents affecting the economy, commercial affairs, documents affecting legal proceedings or subject to legal professional privilege, law enforcement documents, internal working documents, international relations documents</t>
  </si>
  <si>
    <t xml:space="preserve">Artcle 35, Part IV - Exempt Documents, Freedom of Information </t>
  </si>
  <si>
    <t xml:space="preserve">Article 38A, Provision 1, Part V - Miscellaneous, Freedom of Information </t>
  </si>
  <si>
    <t xml:space="preserve">Article 39, Provision 1, Part V - Miscellaneous, Freedom of Information </t>
  </si>
  <si>
    <t xml:space="preserve">Article 42, Provision 3, Part V - Miscellaneous, Freedom of Information </t>
  </si>
  <si>
    <t xml:space="preserve">article 42, Provision 3, Part V - Miscellaneous, Freedom of Information </t>
  </si>
  <si>
    <t xml:space="preserve">Article 40, Provision 1-3, Part V - Miscellaneous, Freedom of Information </t>
  </si>
  <si>
    <t>60 days in total</t>
  </si>
  <si>
    <t>Appeal mechanism in place</t>
  </si>
  <si>
    <t>Chapter 39-40</t>
  </si>
  <si>
    <t>Article 1(3), Freedom of Information Act 2017</t>
  </si>
  <si>
    <t>Art 3: (1) Subject to subsection (2), this Act applies to-
(a) public authorities, but this paragraph shall not be read so as to allow access to records containing information that may not be disclosed under-
(i) section 38 of the Central Bank of The Bahamas Act (Ch.
351); (ii) section 28 of the Securities Industry Act, 2011 ( No. 10 of
2011); (iii) section 74 of the Insurance Act (Ch. 347);
(iv) section 45 of the Financial Transaction Reporting Act (Ch.
368), and any other body or class of information, provided for in legislation, which the Minister may, by order, specify; and
(b) records, regardless of the date when they were created.
Art 2: public authority means (a) a Ministry or Department of Government; (b) a statutory body or authority, whether incorporated or not; (c ) a public corporation which (i) is wholly owned by the Government or in which the GOvernment holds more than 50% of the shares or (ii) is specified in an Order under section 3(2); (d) any other body or organization specified in an order under section 3(2).</t>
  </si>
  <si>
    <t>Art 6: (1) Subject to the provisions of this Act, every (a) Bahamian citizen; (b) permanent resident within the meaning of the Immigration Act (Ch. 191); (c ) body incorporated or registered under the laws of The Bahamas; (d) partnership or other unincorporated association formed under the laws of The Bahamas; (e) person who does not fall within the above paragraphs but maintains in The Bahamas an office, branch, or agency through with her carries on any business activity, shall have a right to obtain an access to a record other than an exempt record.</t>
  </si>
  <si>
    <t>Art 6: (1) Subject to the provisions of this Act, every (a) Bahamian citizen; (b) permanent resident within the meaning of the Immigration Act (Ch. 191); (c ) body incorporated or registered under the laws of The Bahamas; (d) partnership or other unincorporated association formed under the laws of The Bahamas; (e) person who does not fall within the above paragraphs but maintains in The Bahamas an office, branch, or agency through with her carries on any business activity, shall have a right to obtain an access to a record other than an exempt record.
Art 6: (2) Notwithstanding subsection (1), the Minister may, by Order, at the direction of the Cabinet, (a) extend to a person not referred to in subsection (1), the right of access to the record, and (b) may set such conditions as he deems appropriate.</t>
  </si>
  <si>
    <t>Article 6 (1) and (2), Freedom of Information Law 2017</t>
  </si>
  <si>
    <t>"record" means information held in any form including-
(a) a record in writing;
(b) a map, plan, graph or drawing;
(c) a photograph;
(d) a disc, tape, soundtrack or other device in which sounds or other data are embodied, whether electronically or otherwise, so as to be capable (with or without the aid of some other equipment) of being reproduced therefrom;
(e) any film (including microfilm), negative, tape or other device in which one or more visual images are embodied whether electronically or otherwise, so as to be capable (with or without the aid of some other equipment) of being reproduced therefrom,
held by a public authority in connection with its functions as such, whether or not it was created by that public authority or before the commencement of this Act;</t>
  </si>
  <si>
    <t>(1) A public authority shall cause to be published within twelve months of-
(a) the appointed day;
(b) its establishment; or
(c) the coming into operation of an order under section 3(2) which specified that authority,
whichever is later, an initial statement of its organization and functions, containing the information specified in the Schedule.
(2) The Schedule applies for the purposes of informing the public of the information to be published by a public authority.
(3) The information required under subsection (1) shall be published in such manner and be updated with such frequency as may be prescribed in regulations.
(4) The Minister may by order amend the Schedule.</t>
  </si>
  <si>
    <t>Article 6 (1), Freedom of Information Act 2017</t>
  </si>
  <si>
    <t>Article 5 and Section 5 Schedule, Freedom of Information Act 2017</t>
  </si>
  <si>
    <t xml:space="preserve">Article 2, Freedom of Information Act 2017 </t>
  </si>
  <si>
    <t>Article 1(6), Freedom of Information Act 2017</t>
  </si>
  <si>
    <t>Article 1(2), Freedom of Information Act 2017</t>
  </si>
  <si>
    <t>Not generally. Only those companies that provide services of a public nature, or receive public funds.</t>
  </si>
  <si>
    <t>Articles 13 and 56, Freedom of Information Law 2017</t>
  </si>
  <si>
    <t>13. Cost of access.
(1) No fee shall be charged by a public authority in respect of the request for access to a record.
(2) Access to a record is conditional upon the payment by the applicant of the prescribed fee for reproducing or preparing the record.
(3) The fees payable by the applicant shall be commensurate with the cost incurred in making the record available.
56. Fees.
(1) The Minister may make regulations prescribing fees-
(a) for the costs of access to record and the manner in which such fees are to be calculated;
(b) for such other services or matters as may be prescribed, and the Minister may therein exempt any category of persons for whom no fee shall be charged.
(2) The Minister may vary the fees so prescribed pursuant to subsection (1) and the provisions of sections 31 and 32 of the Interpretation and General Clauses Act (Ch. 2) shall apply in relation to any regulations made by the Minister under this section.</t>
  </si>
  <si>
    <t>Absent from legal framework</t>
  </si>
  <si>
    <t>Art 20, Freedom of Information Law, 2017</t>
  </si>
  <si>
    <t>Fiscal Responsibility Act, 2018</t>
  </si>
  <si>
    <t>(1) A person who wishes to obtain access to a record shall make an application to the public authority which holds the record, in the form and manner as may be prescribed.
(2) An application under subsection (1)
(a) shall be made in writing addressed to the information manaer and may be transmitted by way of facsimile or electronic mail, and 
(b) shall provide such information concerning the record as is reasonably necessary to enable the public authority to identify it.</t>
  </si>
  <si>
    <t>Article 7 (1) and (2), Freedom of Information Law 2017</t>
  </si>
  <si>
    <t>Article 7 (3), Freedom of Information Law 2017</t>
  </si>
  <si>
    <t>(3) A public authority shall-
(a) acknowledge receipt of every application made in the prescribed manner;
(b) if requested, assist the applicant in identifying the records to which the application relates;
(c) where the information provided by the applicant is not reasonably adequate to identify the record, afford the applicant a reasonable opportunity to consult with the authority with a view to reformulating the application so that the record can be identified.</t>
  </si>
  <si>
    <t>(4) A public authority shall respond to an application as soon as reasonably practical, but not later than-
(a) thirty days after the date ofreceipt of the application; or
(b) in the case of an application transferred to it by another public authority pursuant to section 8, thirty days after receipt of the application from the originating public authority,
however, a public authority may extend the period for responding by one further period, not exceeding thirty days, in a case where there is reasonable cause for such extension.</t>
  </si>
  <si>
    <t>Article 7 (4), Freedom of Information Law 2017</t>
  </si>
  <si>
    <t>Extensive exemptions to disclosure are specified in the Freedom of Information Law 2017</t>
  </si>
  <si>
    <t>There is no legal provision to ensure access or disclosure of draft legislation, but in practice, all draft legislation is available online or in hard copy.</t>
  </si>
  <si>
    <t>There is no legal provision to ensure access or disclosure of enacted legislation, but in practice, all enacted legislation is available online or in hard copy.</t>
  </si>
  <si>
    <t>Various budgetary documents must be disclosed as per the Fiscal Responsibility Act of 2018</t>
  </si>
  <si>
    <t xml:space="preserve">Extensive exemptions apply to public authorities in an attempt to preserve their competitiveness with the private sector. </t>
  </si>
  <si>
    <t>The legislature does not appear to be included.</t>
  </si>
  <si>
    <t>(5) This Act applies to records of an administrative nature held in a registry or other office of a court.
(6) This Act does not apply to-
(a) the judicial functions of-
(i) a court;
(ii) the holder of a judicial office or other office connected with a court;
(b) the security or intelligence services (as defined in subsection (7)) in relation to their strategic intelligence gathering activities or operational intelligence gathering activities;
(c) such statutory body or authority as the Minister, after consultation with the Commissioner and upon affirmative resolution of both Houses of Parliament, may specify by order;
(d) private holdings of the National Archives where the contract or other arrangements under which the holdings are held does not allow disclosure in the circumstances prescribed under this Act.</t>
  </si>
  <si>
    <t>Data Protection (Privacy of Personal Information) Act 2003</t>
  </si>
  <si>
    <t>15. Public interest. 
(1) For the purposes of this Act, the test of whether the disclosure by a public authority of a record is in the public interest is whether the public interest would, on balance, be better served by disclosure than by non-disclosure. 
(2) The Information Commissioner issue guidelines about public interest considerations— , (a) in favour of the disclosure of records held by a public authority; and (b) against the disclosure of records held by a public authority, for the assistance of public authorities, based on international best practices. 
16. Exempt records subject to public interest. Notwithstanding that a record falls within sections 20, 22(1)(b) and (d), 23, 24, and 26, access shall be granted to the record if such access would be in the public interest.</t>
  </si>
  <si>
    <t>Articles 15 and 16, Freedom of information Law 2017</t>
  </si>
  <si>
    <t>Articles 17-26, Freedom of Information Law 2017</t>
  </si>
  <si>
    <t xml:space="preserve">28. Internal review. 
(1) Subject to subsection (2), a person may apply for an internal review of a decision by a public authority— (a) to refuse to grant access to a record; (b) to grant him access only to some of the records specified in an application; or (c) to defer the grant of access to a record. 
(2) An application for internal review of a decision— (a) in relation to a matter under sections 17, 18 and 20, shall be made to and conducted by the Minister with responsibility for matters thereunder; and; (b) in relation to a matter other than those under paragraph (a), shall be made to and conducted by the chief officer in the relevant public authority whose decision is subject to review, but no review shall be conducted by the same person who made the decision or a person junior in rank to him 
(3) Failure to make a decision on matter referred to in subsection (1) shall be regarded as a refusal to do so— 
(4) An application for an internal review may only be made where the decision to which the application relates was taken by a person other than the minister with responsibility for the record or the chief officer of the public authority </t>
  </si>
  <si>
    <t>Art 39, Freedom of Information Law 2017</t>
  </si>
  <si>
    <t>39. Appeal to Commissioner. 
(1) A person who has exhausted the internal review procedure provided for under Part IV of this Act may, in writing, apply to the Commissioner for a decision that a public authority has— (a) failed to indicate whether or not it holds a record; (b) failed to communicate the information contained in a record within the time allowed by this Act or at all; (c) failed to respond to a request for a record within the time limits established in this Act; (d) failed to provide a notice in writing of its response to a request for a record; (e) charged a fee that is in contravention of this Act; or (f) otherwise failed to comply with an obligation imposed under this Act. 
(2) An appeal— (a) shall be made within thirty days after the date of the notification to the appellant of the relevant decision or of the decision taken on an internal review; or (b) shall, where no notification has been given, be given within the period required by this Act, within thirty days after the expiration of that period. (3) Where an appeal is not made within the period specified in subsection (2), the Commissioner may extend that period if he is satisfied that the appellant’s delay in doing so is not unreasonable. (4) On the consideration of an appeal, the Commissioner may make any decision which could have been made on the original application.</t>
  </si>
  <si>
    <t>Art 28 and 29, Freedom of Information Law 2017</t>
  </si>
  <si>
    <t>46. Information manager. (1) Every public authority shall appoint an information manager who, in addition to any duties specifically provided for under this Act, shall, under the general and specific supervision of the head of the authority concerned— (a) promote in the public authority best practices in relation to record maintenance, archiving and disposal; and (b) receive requests for records, assist individuals seeking access to records, paying special attention to people with relevant disabilities, and receive complaints regarding the performance of the public authority relating to information disclosure.</t>
  </si>
  <si>
    <t>Art 46 (1), Freedom of Information Law 2017</t>
  </si>
  <si>
    <t xml:space="preserve">54. Offences.
(1) A person commits an offence, if in relation to a record to which a right of access is conferred under this Act, he -
(a) alters or defaces;
(b) blocks or erases;
(c) destroys; or
(d) conceals,
the record with the intention of preventing its disclosure.
(2) A person who commits an offence under subsection (1) is liable on summary conviction to a fine of ten thousand dollars or to imprisonment for a term not exceeding six months or to both such fine and imprisonment.
</t>
  </si>
  <si>
    <t>Art 54, Freedom of Information Law 2017</t>
  </si>
  <si>
    <t>Articles 35 and 37, Freedom of Information Law 2017</t>
  </si>
  <si>
    <t xml:space="preserve">35. Additional powers and responsibilities of Commissioner.
In addition to any other powers and responsibilities provided for in this Act, the Commissioner shall-
(a) hear, investigate and rule on appeals filed under this Act;
(b) monitor and report on the compliance by public authorities with their obligations under this Act;
(c) make recommendations for reform both of a general nature and directed at specific public bodies;
(d) refer to the appropriate authorities cases where it appears that a criminal offence has been committed;
(e) make guidelines for the effective carrying out of the  purposes  of this Act;
(f) publicise the requirements for access to information under this Act and the rights of individuals under it; and
(g) provide training to public authorities for implementation and compliance under the Act in accordance with best practices.
37. Reports for Parliament.
(1) The Commissioner shall, as soon as practicable after the end of each year, lay before Parliament-
(a) a report of the operation of this Act during the year, containing the matters specified in subsection (2) and may from time to  time submit such other reports as he thinks appropriate;
(b) audited accounts.
(2) The matters to be contained in the report are those relating the Commissioner's office compliance with this Act and those matters otherwise relating to the activities of his office including, but not limited to-
(a) the number of applications for access received, granted, deferred, refused or granted subject to deletions, (b) thecategories of exemptions claimed and the numbers of eachcategory (c) the number of (i) applications for internal review of relevant decisions, (ii) appeals against relevant decisions, and the rate of success of failure thereof.
</t>
  </si>
  <si>
    <t>Articles 41 and 54, Freedom of Information Law 2017</t>
  </si>
  <si>
    <t xml:space="preserve">35. Additional powers and responsibilities of Commissioner.
In addition to any other powers and responsibilities provided for in this Act, the Commissioner shall-
(f) publicise the requirements for access to information under this Act and the rights of individuals under it; and
</t>
  </si>
  <si>
    <t>Art 35, Freedom of Information Law 2017</t>
  </si>
  <si>
    <t>No specific administrative sanctions are specified</t>
  </si>
  <si>
    <t>Art 41, Freedom of Information Law 2017</t>
  </si>
  <si>
    <t xml:space="preserve">
AN ACT to provide for setting out a practical regime of right to information for persons to secure access to information under the control of public authorities in order to promote transparency and accountability in the working of the Government and public authorities and for the appointment of the Commissioner of Information,
3. (1) The objective of this Act is to extend the right of members of the public to access information in the possession of public authorities by (a) creating a general right of access to information in documentary form in the possession of public authorities limited only by exceptions and exemptions necessary for the protection of essential public interests and the private and business affairs of persons in respect of whom information is collected and held by public authorities; and (b) making available to the public, information about the operations of public authorities and, in particular, ensuring that the authorisations, policies, rules and practices affecting members of the public in their dealings with public authorities are readily available to persons affected by those authorisations, policies, rules and practices. (2) The provisions of this Act shall be interpreted so as to further the objective set out in subsection (1) and any discretion conferred by this Act shall be exercised as far as possible so as to facilitate and promote, promptly and at the lowest reasonable cost, the disclosure of information. 
</t>
  </si>
  <si>
    <t>2.In this Act "document" (a) has the same meaning as in section 89 A of the Evidence Act, and includes(i) books, maps, plans, graphs, drawings and photographs, (ii) any disc, tape, soundtrack or other device in which sound or other data (not being visual images) are embodied so as to be capable (with or without the aid of some other equipment) of being reproduced therefrom; (iii) any film, negative, tape or other device in which one or more visual images embodied so as to be capable (with or without the aid of some other equipment) of being reproduced therefromâ€, (b) includes any copy of a record which can be reproduced from a machine readable record under the control of a public authority however generated, such copy being deemed to be a record under the control of the public authority, "exempt document" means a document referred to in Part V,
14. "(1) Subject to subsections (3) and (4) and subject to the provisions of any other written laws, access to records under this Act applies to all records in the custody or under the control of a public authority, including court administration records, but does not apply to the following - (...) (i) a record of an elected official of a local authority that is not in the custody or control of the local authority;(...) (4) Nothing in this Act shall be construed as compelling a public authority to disclose or make available any information or record created before the commencement of this Act."</t>
  </si>
  <si>
    <t>13. (1) As soon as possible after the commencement of this Act, every public
authority shall, as far as practicable, maintain its records duly catalogued, classified and indexed in a manner and form which facilitates the right of access to information under this Act and ensures that all records that are appropriate are computerised within a reasonable time, and where possible connected through a network all over the country on different systems so that access to such records which are open to access is facilitated.
(2) The records may be classified in accordance with the security level required as top secret, secret, confidential, restricted or general and the information contained in all documents which are classified as general shall be accessible by the public in accordance with the provisions of this Act.
(3) It shall be a constant endeavour of every public authority to take steps in
accordance with this Act to provide as much information of its own volition to the public at regular intervals through various means of communication so that the public have minimum necessity to have recourse to the provisions of this Act to obtain information.
(4) For the purpose of subsection (1), every piece of information shall, as far as practicable, be disseminated in such form and manner that is easily accessible to the public.
(5) All materials shall be disseminated taking into consideration the cost
effectiveness and the most effective method of communication in that local area and the information should be easily accessible, to the extent possible in electronic format on payment offee or at such cost of the medium or in print as may be prescribed.</t>
  </si>
  <si>
    <t>"public authority" means -
(a) the National Assembly inclusive of parliamentary committees subject
to the Standing Orders;</t>
  </si>
  <si>
    <t xml:space="preserve">Absent from legal framework </t>
  </si>
  <si>
    <t>"public authority" means -
(g) a statutory body, responsibility for which is assigned to a Minister;
(h) a company incorporated under the laws of Guyana which is owned or
controlled by the State;
(i) a Constitutional Commission or any other Commission established by
law; or
(j) a body corporate or an unincorporated entity - (i) in relation to any function which it exercises on behalf of the State; (ii) which is established by or on behalf of the State; or (iii) which is supported, directly or indirectly, by Government funds and over which Government exercises control;</t>
  </si>
  <si>
    <t xml:space="preserve">"public authority" means -
(c ) the Cabinet as constituted under the Constitution;
(d) a Ministry or a department or division of a Ministry;
Note that the presidency is not included. </t>
  </si>
  <si>
    <t>"public authority" means -
(b) subject to section 4(2), the Caribbean Court of Justice, the Court of
Appeal, the High Court, the Income Tax Board of Review or a Court of
summary jurisdiction;
4 (2) For the purposes of this Act-
(a) in relation to its or his judicial functions, a court or the holder of a
judicial office or other office pertaining to a court in his capacity as the
holder of that office, shall not be regarded as a public authority;
(b) a registry or other office of court administration, and the staff of such a
registry or other office of court administration in their capacity as
members of that staff in relation to those matters which relate to court
administration, shall be regarded as part of a public authority;</t>
  </si>
  <si>
    <t>Preamble and Article 3, Access to Information Act 2011</t>
  </si>
  <si>
    <t>Articles 2 and 14, Access to Information Act 2011</t>
  </si>
  <si>
    <t>Article 13, Access to Information Act 2011</t>
  </si>
  <si>
    <t>Article 2, Access to Information Act 2011</t>
  </si>
  <si>
    <t>Articles 2 and 4, Access to Information Act 2011</t>
  </si>
  <si>
    <t>Article 12, Access to Information Act 2011</t>
  </si>
  <si>
    <t>Absent from legal framework. However the Annual Budget is publicly available online.</t>
  </si>
  <si>
    <t>12. (1) Notwithstanding any law to the contrary and subject to the provisions of this Act, it shall be the right of every Guyanese citizen or person domiciled in Guyana to obtain access to an official document.
(2) The Minister may, by order, extend the right to be given access to official
documents under subsection (I) to include persons not referred to in that subsection and may set such conditions as the Minister deems appropriate.</t>
  </si>
  <si>
    <t>16. (1) A person who wishes to obtain access to an official document shall make a request in the form -
(a) set out in the Schedule; or
(b) on the website of, or by other electronic means to, the Commissioner of
Information.</t>
  </si>
  <si>
    <t>Article 16, Access to Information Act 2011</t>
  </si>
  <si>
    <t>17. The Commissioner of Information, in collaboration with the relevant public
authority, shall take reasonable steps to assist any person who -
(a) wishes to make a request under section 16; or
(b) has made a request which does not comply with the requirements of
section 16(2), and shall afford that person an opportunity, to make a
request in a manner which complies with that section.</t>
  </si>
  <si>
    <t>Article 17, Access to Information Act 2011</t>
  </si>
  <si>
    <t>Article 21, Access to Information Act 2011</t>
  </si>
  <si>
    <t>21. (1) No fee shall be charged by the Commissioner of Information and a public authority for the making of a request for access to an official document.
(2) Where access to an official document is to be given in the form of printed
copies, or copies in some other form, such as on tape, disc, film or other material, the applicant shall pay the prescribed fee.</t>
  </si>
  <si>
    <t>18. (1) On receipt of a request, the Commissioner ofInformation shall acknowledge receipt of the request within thirty days from the date of its receipt and advise the applicant if the request is approved or denied within sixty days from the date the request is received.</t>
  </si>
  <si>
    <t>Article 18, Access to Information Act 2011</t>
  </si>
  <si>
    <t>18. (2) The Commissioner of Information may extend the period of sixty days for approval or denial and inform the applicant of the reasons therefor.</t>
  </si>
  <si>
    <t>38. Notwithstanding any other law to the contrary, the Commissioner oflnformation shall give access to an exempt document where there is reasonable evidence that significant -
(a) abuse of authority or neglect in the performance of official duty;
(b) injustice to a person;
(c) danger to the health or safety of a person or of the public; or
(d) unauthorised use of public funds, 
has or is likely to have occurred or in the circumstances giving access to the document is justified in the public interest having regard both to any benefit and to any damage that may arise from doing so.</t>
  </si>
  <si>
    <t>Article 38, Access to Information Act 2011</t>
  </si>
  <si>
    <t>Articles 14, 27-36, Access to Information Act 2011</t>
  </si>
  <si>
    <t>43. (1) For the removal of doubt, a person aggrieved by a decision of the
Commissioner of Information under this Act may apply to the High Court for review of the decision.</t>
  </si>
  <si>
    <t>Article 43, Access to Information Act 2011</t>
  </si>
  <si>
    <t>Absent from legal framework. Although the Information Commissioner has broad powers, there is no legal provision for it to receive or hear appeals.</t>
  </si>
  <si>
    <t>Article 50, Access to Information Act 2011</t>
  </si>
  <si>
    <t>Note that whistleblowers are subject to severe penalties, which is contrary to established international law.
50. (1) A public authority shall maintain and preserve records in relation to its
functions and a copy of all official documents which are created by it or which come at any time into its possession, custody or power. 
(2) A person who wilfully destroys or damages a record or document required to be maintained and preserved under subsection (1), commits an offence and is liable on summary conviction to a fine of three hundred thousand dollars and imprisonment for six months.
(3) A person who knowingly destroys or damages a record or document
which is required to be maintained and preserved under subsection (1) while a request for access to the record or document is pending commits an offence and is liable on summary conviction to imprisonment for one year.
(4) A person who knowingly is in unlawful possession of an exempt
document commits an offence and is liable on summary conviction to a fine of three hundred thousand dollars and to imprisonment for six months.
(5) A person to whom access to a document is given and that person alters or defaces, obliterates or erases, destroys or conceals any part of the document with theintention of preventing the accurate disclosure of its contents, if published, is liable on summary conviction to a fine of three hundred thousand dollars and imprisonment for six months.
(6) A person who obstructs the Commissioner of Information or any person
acting on behalf or under the direction of the Commissioner of Information in the performance of the Commissioner of Information's duties and functions under this Act commits an offence and is liable on summary conviction to a fine of three hundred thousand dollars and imprisonment for six months.
(7) A person who discloses any content of exempt documents commits an
offence and is liable on summary conviction to imprisonment for six months.
(8) A person who publishes exempt information on a website, blog site, any
other social networking site, internet radio, or any other media commits an offence and is liable on summary conviction to imprisonment for one year.</t>
  </si>
  <si>
    <t>48. The provisions of this Act are in addition to and not in derogation of the
provisions of the Official Secrets Act 1911 of the United Kingdom as applicable to Guyana or any other law or any instrument having effect by virtue of any law other than this Act</t>
  </si>
  <si>
    <t>Article 48, Access to Information Act 2011</t>
  </si>
  <si>
    <t>45. (1) The responsible Minister may, to the extent of availability of financial and other resources
(a) develop and organise educational programmes to advance the
understanding of the public, in particular of disadvantaged
communities as to how to exercise the rights conferred under this
Act;
(b) encourage public authorities to participate in creating public
awareness, in particular of disadvantaged communities as to how to
exercise the rights conferred under this Act;
(c) encourage public authorities to participate in the development and
organisation of programmes referred to in paragraph (a) and to
undertake such programmes themselves;
(d) promote timely and effective dissemination of accurate information
by public authorities about their activities; and
(e) train public authorities to produce relevant training materials for use
by the public authorities themselves and by the public.
(2) The Minister shall, within eighteen months from the commencement of
this Act, compile a guide containing such information, in an easily comprehensible form and manner, as may reasonably be required by a person who wishes to exercise any right specified in this Act, and periodically update the guide as necessary.</t>
  </si>
  <si>
    <t>Article 45, Access to Information Act 2011</t>
  </si>
  <si>
    <t>44. (1) The Minister shall, as soon as practicable but not later than nine months, after the end of each year, lay a report on the operation of this Act in the National Assembly.
(2) Each responsible Minister shall, in relation to the public authorities
responsibility for which has been assigned to him, furnish to the Minister such
information as he requires for the purpose of the preparation of any report under this section and shall comply with any prescribed requirements concerning the furnishing of that information and the keeping of records for the purposes of this section.
(3) A report under this section shall include in respect of the year to which the report relates the following-
(a) the number of requests made to the Commissioner ofInformation;
(b) the number of decisions that an applicant was not entitled to access
to a document pursuant to a request, the provisions of this Act under
which these decisions were made and the number of times each
provision was invoked;
(c) the number of applications for judicial review of decisions under
this Act and the outcome of those applications;
(d) the number of complaints made to the Commissioner ofInformation
with respect to the operation of this Act and the nature of those
complaints;
(e) the number of notices served upon the Commissioner ofInformation
under section 11(1) and the number of decisions by the
Commissioner of Information which were adverse to the person's
claim;
(f) particulars of any disciplinary action taken against any officer in
respect of the administration of this Act;
(g) the amount of fees collected by the Commissioner of Information
under this Act;
(h) particulars of any reading room or other facility including official
websites provided by each public authority for use by applicants or
members of the public;
(i) any other facts which indicate an effort by public authorities to
administer and implement the spirit and intention of this Act.</t>
  </si>
  <si>
    <t>Article 44, Access to Information Act 2011</t>
  </si>
  <si>
    <t>6. (1) Subject to the provisions of this Law, every person shall have a right to obtain access to a record other than an exempt record.</t>
  </si>
  <si>
    <t>“record” means information held in any form including-
(a) a record in writing;
(b) a map, plan, graph or drawing;
(c) a photograph;
(d) a disc, tape, sound track or other device in which sounds or other data are embodied, whether electronically or otherwise, so as to be capable (with or without the aid of some other equipment) of being reproduced therefrom;
(e) any film (including microfilm), negative, tape or other device in which one or more visual images are embodied whether electronically or otherwise, so as to be capable (with or without the aid of some other equipment) of being reproduced therefrom,
held by a public authority in connection with its functions as such, whether or not it was created by that authority or before the commencement of this Law; and</t>
  </si>
  <si>
    <t>5. (1) A public authority shall cause to be published within twelve months of-
(a) the appointed day;
(b) its establishment; or
(c) the coming into operation of an Order under section 3 (2) which specified that authority, whichever is last, an initial statement of its organisation and functions, containing the information specified in the Schedule.
(2) The Schedule applies for the purposes of making available to the public the records described in that Schedule.
(3) The information required under subsection (1) shall be published in such manner and be updated with such frequency as may be prescribed.</t>
  </si>
  <si>
    <t>3. (1) Subject to subsection (2), this Law applies to-
(a) public authorities; and
(b) records, regardless of the date when they were created,
2. “public authority” means-
(a) a ministry, portfolio or department;
(b) a statutory body or authority, whether incorporated or not;
(c) a government company which -
(i) is wholly owned by the Government or in which the Government holds more than 50% of the shares; or
(ii) is specified in an Order under section 3 (2); or
(d) any other body or organisation specified in an Order under section 3 (2);</t>
  </si>
  <si>
    <t xml:space="preserve">The Cayman Islands Government’s approach will continue to be open
and transparent, consistent with the highest standards of governance and
democracy. That is why the Cayman Islands Government published its
Cayman Islands Government 3 Year Budget Forecast (2010/2011 to
2012/13) (“three year plan”) in June 2010, and is committed to
strengthening its Public Management and Finance Law (PMFL). </t>
  </si>
  <si>
    <t>Schedule 6, Public Management and Finance Law, 2013 (amended 2017)</t>
  </si>
  <si>
    <t>Absent from legal framework. Note that in practice, bills are published on the website of the legislative assembly.</t>
  </si>
  <si>
    <t>Absent from legal framework. Note that registration and payment is required for consolidated online access to enacted laws.</t>
  </si>
  <si>
    <t>(5) This Law does not apply to-
(a) the judicial functions of-
(i) a court;
(ii) the holder of a judicial office or other office connected with a court;
(b) the security or intelligence services (as defined in subsection (8)) in relation to their strategic or operational intelligence-gathering activities;
(c) such statutory body or authority as the Cabinet may specify by Order;
(d) records that belong to the Government of the United Kingdom of Great Britain and Northern Ireland whether they are created or held in the Cayman Islands or elsewhere and a certificate to that effect issued under the hand of the Governor or the Secretary of State shall not be subject to any judicial or quasi-judicial proceedings; or
(e) private holdings of the National Archives where the contract or other arrangements under which the holdings are held do not allow disclosure in the circumstances prescribed under this Law.
(6) This Law applies to records of an administrative nature held in a registry or other office of a court.</t>
  </si>
  <si>
    <t>3. (1) Subject to subsection (2), this Law applies to-
(a) public authorities; and
(b) records, regardless of the date when they were created,
(2) The Cabinet may after consulting the entity concerned where it considers such consultation appropriate, by Order, declare that this Law shall apply to-
(a) such companies, in addition to those specified in paragraph (c) (i) of the definition of “public authority”, as may be specified in the Order;
(b) any other body or organisation which provides services of a public nature which are essential to the welfare of the Caymanian society, or to such aspects of their operations as may be specified in the Order; and
(c) any other body or organisation which receives government appropriations on a regular basis.
2. “public authority” means-
(a) a ministry, portfolio or department;
(b) a statutory body or authority, whether incorporated or not;
(c) a government company which -
(i) is wholly owned by the Government or in which the Government holds more than 50% of the shares; or
(ii) is specified in an Order under section 3 (2); or
(d) any other body or organisation specified in an Order under section 3 (2);</t>
  </si>
  <si>
    <t>7. (1) A person who wishes to obtain access to a record shall make an application to the public authority which holds that record.
(2) An application under subsection (1)-
(a) may be made in writing or transmitted by electronic means other than telephone;
(b) shall provide such information concerning the record as is reasonably necessary to enable the public authority to identify it.</t>
  </si>
  <si>
    <t>13. (1) The communication of information may be made conditional upon the payment by the person making the request of a reasonable fee which shall not exceed the actual cost of searching for, reproducing, preparing and communicating the information.
(2) The Cabinet may make regulations providing-
Assistance and deferment of access
Partial access
Cost of access
(a) for the manner in which fees are to be calculated;
(b) maximum fees payable, which shall not exceed the cost referred to in subsection (1); and
(c) that no fee is to be charged in relation to certain cases.
(3) For purposes of clarification, no fee shall be charged for a request for information but if the information is to be provided, the fee shall, in accordance with subsection (1), be charged for the provision of that information.</t>
  </si>
  <si>
    <t>7. (4) A public authority shall respond to an application as soon as practicable but not later than-
(a) thirty calendar days after the date of receipt of the application; or
(b) in the case of an application transferred to it by another authority pursuant to section 8, thirty calendar days after the date of the receipt by that authority,
so, however, that an authority may, for good cause, extend the period of thirty calendar days for a further period, not exceeding one period of thirty calendar days, in any case where there is reasonable cause for such extension.</t>
  </si>
  <si>
    <t>Official Secrets Act 1911 (UK) is still in force in Cayman Islands, as it is a British Overseas Terrority.</t>
  </si>
  <si>
    <t>Data Protection Law, 2017</t>
  </si>
  <si>
    <t>Official Secrets Act 1911 (UK) is still considered valid in the Bahamas.</t>
  </si>
  <si>
    <t>26. (1) Notwithstanding that a matter falls within sections 18, 19(1)(a), 20(1)(b), (c) and (d), 21, 22, 23 and 24, access shall be granted if such access would nevertheless be in the public interest.
(2) Public interest shall be defined in regulations made under this Law.
See here for clarification: http://www.foi.gov.ky/portal/pls/portal/docs/1/9186259.PDF</t>
  </si>
  <si>
    <t>33. (1) An applicant for access to a record may, subject to subsection (4), apply for an internal review of a decision by a public authority to -
(a) refuse to grant access to the record;
(b) grant access only to some of the records specified in an application;
(c) defer the grant of access to the record; or
(d) charge a fee for action taken or as to the amount of the fee.</t>
  </si>
  <si>
    <t>39. In addition to any other powers and responsibilities provided for in this Law, the Ombudsman may -
(a) hear, investigate and rule on appeals filed under this Law;</t>
  </si>
  <si>
    <t>Article 6, Freedom of Information Law 2007 (amended 2018)</t>
  </si>
  <si>
    <t>Article 2, Freedom of Information Law 2007 (amended 2018)</t>
  </si>
  <si>
    <t>Article 5, Freedom of Information Law 2007 (amended 2018)</t>
  </si>
  <si>
    <t>Articles 2 and 3, Freedom of Information Law 2007 (amended 2018)</t>
  </si>
  <si>
    <t>Article 3(5), Freedom of Information Law 2007 (amended 2018)</t>
  </si>
  <si>
    <t>Article 7, Freedom of Information Law 2007 (amended 2018)</t>
  </si>
  <si>
    <t>Articles 15-27, Freedom of Information Law 2007 (amended 2018)</t>
  </si>
  <si>
    <t>Article 33, Freedom of Information Law 2007 (amended 2018)</t>
  </si>
  <si>
    <t>Article 39, Freedom of Information Law 2007 (amended 2018)</t>
  </si>
  <si>
    <t>47. (1) The complainant, or the relevant public or private body, may, within 45 days, appeal to the Grand Court by way of judicial review of a decision of the Ombudsman pursuant to section 43 or 44, or an order pursuant to section 45 (1).</t>
  </si>
  <si>
    <t>Article 47, Freedom of Information Law 2007 (amended 2018)</t>
  </si>
  <si>
    <t>55. (1) A person commits an offence, if in relation to a record to which a right of access is conferred under this Law, he -
(a) alters or defaces;
(b) blocks or erases;
(c) destroys; or
(d) conceals,
the record with the intention of preventing its disclosure.
(2) A person who commits an offence under subsection (1) is liable on summary conviction to a fine of one hundred thousand dollars or to imprisonment for a term of six months or to both such fine and imprisonment.</t>
  </si>
  <si>
    <t>Article 55, Freedom of Information Law 2007 (amended 2018)</t>
  </si>
  <si>
    <t>49. (1) Every public authority shall appoint an information manager who, in addition to any duties specifically provided for under this Law, shall, under the general and specific supervision of the head of the authority concerned -
(a) promote in the public authority best practices in relation to record maintenance, archiving and disposal; and
(b) receive requests for records, assist individuals seeking access to records, paying special attention to people with relevant disabilities, and receive complaints regarding the performance of the public authority relating to information disclosure.
(2) The public authority concerned shall ensure that members of the public know the name, function, contact details and such other information relating to the information manager as the authority may consider necessary or expedient to make available to the public.
(3) The information manager may be full-time or be appointed from among staff performing other functions for the public authority concerned.</t>
  </si>
  <si>
    <t>Articles 7, 11, and 49 Freedom of Information Law 2007 (amended 2018)</t>
  </si>
  <si>
    <t>7. (3) A public authority to which an application is made shall-
(a) upon request, assist the applicant in identifying the records to which the application relates;
(b) acknowledge receipt of every application made in the prescribed manner;
(c) grant to the applicant access to the record specified in the application if it is not an exempt record.
11. (1) Where the information provided by the applicant in relation to the record is not reasonably necessary to enable the public authority to identify it, the authority shall afford the applicant a reasonable opportunity to consult with the authority with a view to reformulating the application so that the record can be identified.
49. (1) Every public authority shall appoint an information manager who, in addition to any duties specifically provided for under this Law, shall, under the general and specific supervision of the head of the authority concerned -
...
(b) receive requests for records, assist individuals seeking access to records, paying special attention to people with relevant disabilities, and receive complaints regarding the performance of the public authority relating to information disclosure.</t>
  </si>
  <si>
    <t>Article 49, Freedom of Information Law 2007 (amended 2018)</t>
  </si>
  <si>
    <t>Articles 39 and 42, Freedom of Information Law 2007 (amended 2018)</t>
  </si>
  <si>
    <t>40. (1) The Ombudsman shall, as soon as practicable after the end of each year, lay before the Legislative Assembly -
(a) a report of the operation of this Law during the year, containing the matters specified in subsection (2) and may from time to time submit such other reports as he thinks appropriate; and
(b) audited accounts.
(2) The matters referred to in subsection (1) are those relating to compliance by the Ombudsman’s office with this Law and otherwise relating to the activities of his offices including but not limited to -
(a) the number of applications for access received, granted, deferred, refused or granted subject to deletions;
(b) the categories of exemptions claimed and the numbers of each category;
(c) the number of applications received for -
(i) amendment of personal records; or
(ii) annotation of personal records; or
(d) the number of -
(i) applications for internal review of relevant decisions; or
(ii) appeals against relevant decisions, and the rate of success or failure thereof.
(3) A public authority shall from time to time and in any case by the end of the year send to the Ombudsman a written report containing the details contained in subsection (2) to the extent that such information is in their custody or control.</t>
  </si>
  <si>
    <t>Article 40, Freedom of Information Law 2007 (amended 2018)</t>
  </si>
  <si>
    <t xml:space="preserve">39. In addition to any other powers and responsibilities provided for in this Law, the Ombudsman may -
...
(e) publicise the requirements of this Law and the rights of individuals under it. </t>
  </si>
  <si>
    <t>39. In addition to any other powers and responsibilities provided for in this Law, the Ombudsman may -
(a) hear, investigate and rule on appeals filed under this Law;
(b) monitor and report on the compliance by public authorities with their obligations under this Law;
(c) make recommendations for reform both of a general nature and directed at specific public bodies;
(d) refer to the appropriate authorities cases where it appears that a criminal offence has been committed; and
(e) publicise the requirements of this Law and the rights of individuals under it.</t>
  </si>
  <si>
    <t>39. In addition to any other powers and responsibilities provided for in this Law, the Ombudsman may -
...
(b) monitor and report on the compliance by public authorities with their obligations under this Law;
(c) make recommendations for reform both of a general nature and directed at specific public bodies;
51. The Deputy Governor shall -
(a) publish a code on minimum standards and best practices regarding the duty of public bodies to publish information pursuant to section 5; and
(b) upon request, provide guidance to the public authority regarding the duty to publish.</t>
  </si>
  <si>
    <t>Articles 39 and 51, Freedom of Information Law 2007 (amended 2018)</t>
  </si>
  <si>
    <t>Articles 35 and 48, Freedom of Information Law 2017</t>
  </si>
  <si>
    <t xml:space="preserve">35. Additional powers and responsibilities of Commissioner.
In addition to any other powers and responsibilities provided for in this Act, the Commissioner shall-
(a) hear, investigate and rule on appeals filed under this Act;
(b) monitor and report on the compliance by public authorities with their obligations under this Act;
(c) make recommendations for reform both of a general nature and directed at specific public bodies;
(d) refer to the appropriate authorities cases where it appears that a criminal offence has been committed;
(e) make guidelines for the effective carrying out of the  purposes  of this Act;
(f) publicise the requirements for access to information under this Act and the rights of individuals under it; and
(g) provide training to public authorities for implementation and compliance under the Act in accordance with best practices.
48. Guidanceon duty to publish.
The Permanent Secretary in the Ministry with the responsibility for government information shall-
(a) publish a code on minimum standards and best practices regarding the duty of public bodies to publish information pursuant to section 5; and
(b) upon request, provide guidance to the public authority regarding the duty to publish.
</t>
  </si>
  <si>
    <t>2. The objects of this Act are to reinforce and give further obi~ctsor
effect to certain fundamental principles underlying the system of
constitutional democracy, namely-
(a) governmental accountability;
(h) transparency; and
() public participation in national decision-making,
by granting to the public a general right of access to ot'ticial
documents held by public authorities, subject to exemptions
which balance that right against the public intcrest in exempting
fiom disclosure governmental, commercial or personal
information of a sensitive nature.</t>
  </si>
  <si>
    <t>Article 2, Access to Information Act 2002 (amended 2003)</t>
  </si>
  <si>
    <t>"document" includes, in addition to a document in
writing-
(a) any map, plan, graph or drawing;
@) any photograph;
(c) any disc, tape, sound track or other device in
which sounds or other data (not being visual
images) are embodied, whether electronically
or othei-wisc, SO as to be capable (with or
without the aid of some other equipment) of
being reproduced therefrom;
(4 any film (including microfilm), negative, tape
or other device in which one or more visual
images are embodied whether electronically
or otherwise, so as to be capable (with or
without the aid of some other equipment) of
being reproduced therefrom;</t>
  </si>
  <si>
    <t>Article 3, Access to Information Act 2002 (amended 2003)</t>
  </si>
  <si>
    <t>4. A public authority shall cause to be published within publication
(1)…. an initial statement of its organization and
functions containing the information specified in the First
Schedule.
(2) The provisions of the First Schedule shall apply for
the purposes of making available to the public the document
described in that Schedule.
(3) The infornlation required under subsection (1) shall
be published in such manner and shall be updated with such
frequency as may be prescribed.
(4) The Minister may amend the First Schedule by order
subject to affirmative resolution.</t>
  </si>
  <si>
    <t>Articles 4 and 5, Access to Information Act 2002 (amended 2003)</t>
  </si>
  <si>
    <t>Articles 3 and 5, Access to Information Act 2002 (amended 2003)</t>
  </si>
  <si>
    <t>"public authority" means-
(a) a Ministry, department, Executive Agency or other agency of Government;
(b) a statutory body or authority;
(c) a Parish Council;
(d) the Council of the Kingston and St. Andrew Corporation;
(e) any Government company which-
(i) is wholly owned by the Government or an agency of the Government, or in which the Government holds more than fifty per cent shares; or
(ii) is specified in an order under section 5
(3);  any other body or organization specified in an order under section 5 (3);</t>
  </si>
  <si>
    <t>Articles 3, 5, and 6, Access to Information Act 2002 (amended 2003)</t>
  </si>
  <si>
    <t>"public authority" means-
(a) a Ministry, department, Executive Agency or other agency of Government;
(b) a statutory body or authority;
(c) a Parish Council;
(d) the Council of the Kingston and St. Andrew Corporation;
(e) any Government company which-
(i) is wholly owned by the Government or an agency of the Government, or in which the Government holds more than fifty per cent shares; or
(ii) is specified in an order under section 5
(3);  any other body or organization specified in an order under section 5 (3);
(6) This Act shall not apply to-
(a) the Governor-General, in relation to the exercise of the powers and duties conferred or imposed on him by or under the Constitution of Jamaica or under any other law;</t>
  </si>
  <si>
    <t>Article 6, Access to Information Act 2002 (amended 2003)</t>
  </si>
  <si>
    <t xml:space="preserve">
(6) This Act shall not apply to-
(b) the judicial functions of-
(i) a court;
(ii) the holder of a judicial office or other office connected with a court;
(7) This Act applies to official documents held in a registry or other office of a court, being documents that relat only to matters of an administrative nature.</t>
  </si>
  <si>
    <t>Articles 6 and 7, Access to Information Act 2002 (amended 2003)</t>
  </si>
  <si>
    <t>6.-(1) Subject to the provisions of this Act, every person
shall have a right to obtain access to an official document, other
than an exempt document.</t>
  </si>
  <si>
    <t>Article 7, Access to Information Act 2002 (amended 2003)</t>
  </si>
  <si>
    <t>(4) A public authority shall respond to an application as
soon as practicable but not later than-
(a) thirty days after the date of receipt of the application;
or
(b) in the case of an application transferred to it by another
authority pursuant to section 8, thirty days after the
date of the receipt by that authority,
so, however, that an authority may extend the period of thirty
days for a hrther period, not exceeding thirty days, in any case
where there is reasonable cause for such extension.</t>
  </si>
  <si>
    <t>Official Secrets Act 1911 (UK) is still considered valid in Jamaica</t>
  </si>
  <si>
    <t>Articles 14-23, Access to Information Act 2002 (amended 2003)</t>
  </si>
  <si>
    <t>However, 
22.-(1) Subject to the provisions of this section, a public
authority shall not grant access to an official document if it 
would involve the unreasonable disclosure of information 
relating to the personal affairs of any person, whether living or
dead.
(2) Subsection (1) shall not apply in any case where the
application for access is made by the person to whose affairs the
document relates.</t>
  </si>
  <si>
    <t>However, 
33. (1) A document is an exempt document if its disclosure under this Act would involve the unreasonable disclosure of information relating to the personal affairs of any person (including a deceased person).
(2) The provisions of subsection (1) do not have effect in relation to a request by a person for access to a document by reason only of the inclusion in the document of information relating to that person.
(3) A. document referred to in subsection (1) shall not be released without the
notarised consent of the person who is the subject of the information in the document.</t>
  </si>
  <si>
    <t>Article 33, Access to Information Act 2011</t>
  </si>
  <si>
    <t>Article 22, Access to Information Act 2002 (amended 2003)
Data Protection Bill has been proposed, 2017</t>
  </si>
  <si>
    <t>Article 19, Access to Information Act 2002 (amended 2003)</t>
  </si>
  <si>
    <t>19.-(1) Subject to subsection (3), an official document is Documents exempt from disclosure if it contains- revealing Government's deliberative (a) opinions, advice or recommendations prepared for
(b) a record of consultations or deliberations arising in the
course of proceedings of the Cabinet or of a committee
thereof.
(2) Subsection (1) shall not apply to documents which
contain material of a purely factual nature or reports, studies,
tests or surveys of a scientific or technical nature.
(3) A public authority shall grant access to a document
referred to in subsection (1) if it is satisfied, having regard to all
the circumstances, that the disclosure thereof would, on balance,
be in the public interest.
Also a harm test: 
20.-(1) Subject to subsection (2), an official document is exempt from disclosure if
(a) its disclosure would reveal-
(i) trade secrets;
(ii) any other information of a commercial value, which value would be, or could reasonably be expected to be, destroyed or diminished if the
information were disclosed;
(b) it contains inforn~ation (other than that referred to in paragraph (u)) concerning the commercial interests of any person or organization (including a public authority) and the disclosure of that information would prejudice those interests.</t>
  </si>
  <si>
    <t>30.-(1) An applicant for access to an official document may in accordance with subsection (4), apply for an internal review of a decision by a public authority to-
(a) refuse to grant access to the document;
(b) grant access only to some of the documents specified in an application;
(c) defer the grant of access to the document;
(d) charge a fee for action taken or as to the amount of the fee.</t>
  </si>
  <si>
    <t>32.-(1) An appeal shall lie pursuant to subsections (2) and Appeal.
(3), to the Tribunal established for that purpose, constituted in
accordance with the Second Schedule.</t>
  </si>
  <si>
    <t>Articles 30 and 31, Access to Information Act 2002 (amended 2003)</t>
  </si>
  <si>
    <t>Article 32, Access to Information Act 2002 (amended 2003)</t>
  </si>
  <si>
    <t>34.-(1) A person commits an offence, if in relation to an official document to which a right of access is conferred under this Act he-
(a) alters or defaces;
(b) blocks or erases;
(c) destroys; or
(6) conceals,
the document with the intention of preventing its disclosure.
(2) A person who commits an offence under subsection
(I) is liable on summary conviction in a Resident Magistrate's
Court to a fine not exceeding five hundred thousand dollars or to
imprisonment for a term not exceeding six months or to both
such fine and imprisonment.</t>
  </si>
  <si>
    <t>Article 34, Access to Information Act 2002 (amended 2003)</t>
  </si>
  <si>
    <t>Article 36, Access to Information Act 2002 (amended 2003)</t>
  </si>
  <si>
    <t>36.-(1) The Minister shall, as soon as practicable after the
end of each year (but not later than the 30th of June in the
following year) prepare a report of the operation of this Act
during the year, containing the matters specified in subsection
(4).
(2) The report referred to in subsection (1) shall be laid
on the Table of the House of Representatives and of the Senate.
(3) Each public authority shall submit to the Minister,
quarterly reports on the matters specified in subsection (4).
(4) The matters referred to in subsections (I) and (3) are-
(a) the number of applications for access received,
granted, deferred, refused or granted, subject to
deletions;
(b) the categories of exemptions claimed and the
numbers of each category;
(c) the number of applications received for-
(i) amendment of personal records;
(ii) annotation of personal records;
(6) the number of-
(i) applications for internal review of
relevant decisions;
(ii) appeals against relevant decisions, and
the rate of success or failure thereoc
(e) such other matters as are considered relevant.</t>
  </si>
  <si>
    <t xml:space="preserve">No </t>
  </si>
  <si>
    <t>3. Every public authority shall cause to be appointed a responsible officer.</t>
  </si>
  <si>
    <t>Articles 3-5, Access to Information Regulations, 2003</t>
  </si>
  <si>
    <t>(3) A public authority to which an application is made shall-
(a) upon request, assist the applicant in identifying the
documents to which the application relates;
9. A responsible officer shall provide such assistance as may be necessary for a person to prepare a written application for access to an official document where that person informs a applications public authority of his desire to apply for access to such a document but is unable to do so on his own as a result of his—
(a) inability or limited ability to read or write English; or
(b) mental or physical disability, or other condition that impairs his ability
to make a request by other means.</t>
  </si>
  <si>
    <t xml:space="preserve">Article 7, Access to Information Act 2002 (amended 2003)
Article 9, Access to Information Regulations 2003
</t>
  </si>
  <si>
    <t>7.-(1) A person who wishes to obtain access to an official 
document shall make an application to the public authority which holds that document.
(2) An application under subsection (1)-
(a) may be made in writing or transmitted by telephone or
other electronic means;
(b) shall provide such information concerning the
document as is reasonably necessary to enable the
public authority to identify it.
8.—(1) Where an application is made by telephone or other electronic means for access to an official document, the responsible officer shall
immediately take the necessary measures to record and store the receipt of suchelectronic application on the application form set out as Form 1 in the Schedule.</t>
  </si>
  <si>
    <t>Article 7, Access to Information Act 2002 (amended 2003)
Article 8, Access to Information Regulations 2003</t>
  </si>
  <si>
    <t>12.-(1) The cost of reproducing any documents containing 
information in relation to which an application is made under
this Act shall be borne by the applicant.
(2) The responsible Minister may waive, reduce or
remit, the cost specified in subsection (1) for access to an
official document where he is satisfied that such waiver,
reduction or remission is justifiable.
20.—(1) The cost of reproduction of official documents shall be the cost prescribed by reproduction order pursuant to section 37 of the Act.
(2) A public authority shall display, in such a manner as to bring to public notice, the costs prescribed for the reproduction of official documents.
(3) The cost of reproduction shall be paid by such method as the public authority shall specify and shall include payment by cash, cheque or electronic bank cards.
21.—(1) An applicant may make a written application to the responsible Minister, requesting a reduction, remission or waiver of the cost of reproduction of official documents.
(2) The application under paragraph (1) shall specify the reasons for such a request.
(3) Where the responsible Minister considers it necessary he may request such further information to more effectively make a decision.</t>
  </si>
  <si>
    <t>Article 12, Access to Information Act 2002 (amended 2003)
Article 20, Access to Information Regulations 2003</t>
  </si>
  <si>
    <t>(2) A person who commits an offence under subsection
(I) is liable on summary conviction in a Resident Magistrate's
Court to a fine not exceeding five hundred thousand dollars or to
imprisonment for a term not exceeding six months or to both
such fine and imprisonment.</t>
  </si>
  <si>
    <t>Article 34(2), Access to Information Act 2002 (amended 2003)</t>
  </si>
  <si>
    <t xml:space="preserve">4. Every person shall have the right to freedom of information, incl uding the  right  to access information held by public bodies, subject to the provisions of this Act.
5. General right of access.
A person making a request for information to a public body shall be entitled:
(a) to be informed whether or not the public body holds a record containing that information or from which that information may be derived; and
(b) if the public  body  does  hold  such  a  record,  to  have  that  info rmatio  n c o mm unicat ed to him or her.
</t>
  </si>
  <si>
    <t>Articles 4 and 5, Freedom of Information Act, 2018</t>
  </si>
  <si>
    <t>Article 7, Freedom of Information Act, 2018</t>
  </si>
  <si>
    <t>7. Public bodies.
(1) For the purposes of this Act, a public body includes anybody:
(a) established by or under the Constitut io n;
(b) established by Statute;
(c) which forms part of any level or branch of Government;
(d) owned, contro lled or substantia lly financed by funds provided by Government or the State; or
(e) carrying out a statutory or public function ;
provided that the bodies referred to in paragraph (e) are public bodies only to the extent of their statutory or public functio ns.</t>
  </si>
  <si>
    <t>Absent froml legal framework</t>
  </si>
  <si>
    <t xml:space="preserve">" information" mean s documents, records, data, maps, photog raphs or any other information recorded in any form;
8. Records.
(1) For purposes of this Act, a record includes any recorded information, regardless of its form, source, date of creation, or official status, whether or not it was created by the body that holds it and whether or not it is classified.
</t>
  </si>
  <si>
    <t>Articles 2 and 8, Freedom of Information Act, 2018</t>
  </si>
  <si>
    <t>17. Information officer.
(1) Subjec t to section 38, information officers shall be appointed to ensure that members of the public have easy access to relevant information and the name of each information officer shall be published in the Official Gazette.
(2) An information officer shall, in addition to any obligations specifically provided for in other sections of this Act, have the following responsibil ities:
(a) to promote the best possible practices in relation to record maintenance , archiv ihg and disposal;
(b) to liaise with the Permanent Secretaries, Heads of Departments and other public officials in the process of seeking information from a public body;
(c) to serve as a central contact for receiving requests for info rmation, for assisting per so ns seeking to obta in information and for receiving comp laints rega rding the per formance of a public body relating to informatio n disclos ure.</t>
  </si>
  <si>
    <t>18. Duty to publish.
(I) Every public body shall, in the public interest, publish and disseminate in an accessible form, at leas t annually, key informatio n including but not lim ited to:
(a) a description of its structure, functions, duties and finances;
(b) relevant details concerning any services it provides directly to members of the public;
(c) any direct request or complaint mechanism avai lable to members of the public regarding acts or a failure to act by that body, along with a summary of any requests, complaints or other direct actions by members of the public and that body's respo nse;
(d) a simple gu ide conta ining adequate information about its reco rd- keeping systems, the types and forms of informatio n it holds, the categories of information it publishes and the procedure to be followed in maki ng a req uest for information;
(e) a description of the powers and duties of its senior officers, and the procedure it follows in making decis io ns;
(t) any regulations, policies, rules, gu ide s or manu als regard ing the discharge by that body of its functions;
(g) the content of all decisions and policies it has adopted which affect the public, along with the reasons for them, any authoritative interpretations of them, and any important background material; and
(h) any mechanisms or procedures by which members of the public may make representatio ns or otherwise influence the formulation of polic yor the exercise of powers by that public body.
(2) Subject to sections 20 (4) and 21 (2), every public body sha ll submit an annua l report on its activities pursuant to subsection ( 1), to the Commissioner.</t>
  </si>
  <si>
    <t xml:space="preserve">23. Public interest override.
Notwithsta nding any provision in this Part, a public body may not refuse to indicate whether or not it holds a record , or refuse to communicate information, unless the harm to the protected interest outweighs the public interest in disclosure.
</t>
  </si>
  <si>
    <t>26. Personal information.
(I) Subject to subsection 2, a body shall refuse to indicate whether or not it holds a record, or refuse to communicate infonnation, where to do so would involve the unreasonable disclosure of personal infonnation about a natural third party.
(2) Subsection (1) does not apply if:
(a) the third party has effectively consented to the disclosure of the infonnation;
(b) the person making the request is the guardian of the third party, or the next of kin or the executor of the will of a deceased third party;
(c) the third party has been deceased for more than 20 years; or
(d) the third party is or was an official ofa public body and the infonnation relates to his or her function in that capacity.</t>
  </si>
  <si>
    <t>Articles 27-33, Freedom of Information Act, 2018</t>
  </si>
  <si>
    <t xml:space="preserve">16. Guide to using thisAct.
(I) The Commissioner shall, as soon as practicable, compi le a c lear and simple guide containing practical information to facilitate the effective exercise of rights pursuant to this Act, and shall disseminate the guide widely in an accessible form.
(2) The guide, referred to in subsection (1), sha ll be updated from time to time, as necessary.
19. Guidance on duty to publish.
The Commissioner shall:
(a) publish a guide on minimum standards and best practices regarding  th e  duty of public bodies to publish pursuant to section 18 ; a nd
(b) upon request, provide advice to a public body regarding the duty to publish.
37. Functions of the Commissioner.
In addition to any other functio ns under this Act, the functions of the Commissio ner shall be
(a) to monitor and report on the complianc e by publi c authorities  with their ob liga tions;
(b) to make recommendations for reform of a general or specific nature to facilitate compliance with this Act;
(c) to undertake or promote the training of offic ials of public authorities and other persons on the right to information and the effective  implementatio n of this Act ;
(d) to refer to the appropriate authorities cases which reasonably disclose e vidence of criminal offences; and
(e) to publicise the require ments of this Act and the rights and obligations under the Act.
</t>
  </si>
  <si>
    <t xml:space="preserve">37. Functions of the Commissioner.
In addition to any other functio ns under this Act, the functions of the Commissio ner shall be
(a) to monitor and report on the complianc e by publi c authorities  with their ob liga tions;
(b) to make recommendations for reform of a general or specific nature to facilitate compliance with this Act;
(c) to undertake or promote the training of offic ials of public authorities and other persons on the right to information and the effective  implementatio n of this Act ;
(d) to refer to the appropriate authorities cases which reasonably disclose e vidence of criminal offences; and
(e) to publicise the require ments of this Act and the rights and obligations under the Act.
</t>
  </si>
  <si>
    <t xml:space="preserve">22. Reports to Commissioner.
An information officer shall submit to the Commissioner a monthly report on requests for information made to the information officer which repo rts shall include information about:
(a) the number of requests for information received, granted in full or in part, and refused;
(b) how often and which sections of the Act were relied upon to refuse, in part or in full, requests for information;
(c) appea ls from refusals to communicate information; and
(d) fees charged for requests for information.
40. Reports.
{I) The Co mmiss ioner shall, within three months after the end of each financ ia l year, lay before the National Assembly an annual report on compliance by public bodies with this Act, the activities of his or her office during that financial year.
(2) The Commissioner may from time to time lay before the National Assembly such other reports as he or she deems appropriate.
</t>
  </si>
  <si>
    <t xml:space="preserve">42. Complaint toCommissioner.
A person who has made a reques t for information may apply to the Comm iss ioner for a decision that a public body has failed to comp ly with an obligation under Part 2, includ ing by-
(a) re fusing to indicate whether or not it holds a record , or to co mmunicat e information , contrary to section 5;
(b) failing to respond to a  request for informat io n within the  time limits established  in se ction I O;
(c ) failing to prov ide a notice  in writin g of its response to a request for  information, in accordance with section I I ;
(d) failing to communicate information forthwith, contrary to section 11(3);
(e) charging an excessive fee, contrary to section 12; o r
failin g to c o mmunic ate information in the form requested , contrary to section 13.
</t>
  </si>
  <si>
    <t>9. Request for information.
(1) For purposes of section 5, a request for information is a request in writing to any official of a public body that is in sufficient detail to enable an experienced official to id e ntify, with reasonable effort, whether or not the body holds a record with that information.</t>
  </si>
  <si>
    <t xml:space="preserve">9. Request for information.
(2) Where a request for information made pursuant to sectio n 5( I) does not comply with the provisions of subsection (I), the official who receives the request shall, subject to subsection (5), render such reasonab le ass istance, free of charge, as may be necessa ry to enable the request to comp ly with subsection (1).
(3) Aperson who is unable, because of illiteracy or disa bility, to make a written request for information pursuant to section 5( I) may make an oral request, and the official who receives an oral request shall, subject to sub-section (5), reduce it to writing, including their name and posit,ion within the body, and give a copy thereof to the person who -made the request.
</t>
  </si>
  <si>
    <t xml:space="preserve">
Note: possible misprint. In Article 10(1) it is written 30 days, but in 10(3) the time limit is specified as 20 days. No clarification available.
10. Time limits for responding to request.
(I) Subject to subsections (2) and (3), a public body must respond to a request for information pursuant to section 5 as soon as is reasonablypossible and in any event within thirty working days ofreceipt of the request.
(2) Where a request for information relates to information which reasonably appears to be necessary to safeguardthe life or liberty of a person, a response must be provided within s ven days.
(3) Apublic body may, by notice in writing within the initial twenty day period, extend the period in subsection (I) to the extent necessa ry, and in any case to not more than forty working days, where the request is for a large number ofrecordsor requires a search throu gh a large number of records, and where comp liance within twenty working days would unreasonably interfere with the act ivities of the public body.
</t>
  </si>
  <si>
    <t xml:space="preserve">10. Time limits for responding to request.
(3) Apublic body may, by notice in writing within the initial twenty day period, extend the period in subsection (I) to the extent necessa ry, and in any case to not more than forty working days, where the request is for a large number ofrecordsor requires a search throu gh a large number of records, and where comp liance within twenty working days would unreasonably interfere with the act ivities of the public body.
</t>
  </si>
  <si>
    <t xml:space="preserve">12. Fees.
(I) The communication of information made pursuant to a request under sectio n 5 by a public  body may,subject to su_bsections(2) and (3), be made conditional upon payment by the person making the request of a reasonabl e fee, which shall not exceed the actual cost of searchin g for, preparing and communicating the informatio n.
(2) Payment of a fee shall not be required for requests for personal information, and requests in the public interes t.
(3) The Minister may, after consultation with the Commissioner, make Regulations providing-
(a) for the manner in which fees are to be calculated;
(b) that no fee is to be charged in cases specified in the Regulat io ns; and
(c) that any fee cannot exceed a certain maximum.
(4) A public body shall not require payment of a fee pursuant to subsect ion (I) where the cost of collecting that fee would exceed the amount of the fee.
</t>
  </si>
  <si>
    <t>2. "person" includes a body corporate or an unincorpora ted body;
4. Every person shall have the right to freedom of information, incl uding the  right  to access information held by public bodies, subject to the provisions of this Act.</t>
  </si>
  <si>
    <t xml:space="preserve">43. Complaint decision.
{I) The Commissioner shall, subject to subsection (2), decide an application made pursuant to section 42 as soon as is reasonably possible, and in any case within 30 days, after giving both the complainant and the relevant public body an opportunity to provide their views in writing.
(2) The Commissioner may summarily reject applications:
(a) which are frivolous, vexatious or clearly unwarranted; or
(b) where the applicant has failed to use any effective and timely internal appeals mechanism provided by the relevant public body.
</t>
  </si>
  <si>
    <t xml:space="preserve">46. Appeal from Commissioner's decisions and orders.
(I) The complainant, or the releva nt pub lic body, may, within 28 days, appea l to the court for a full review ofa decision of the Co mmissio ner pursuant to section 43 or 44, or an order pursuant to section 45( I).
(2) In any appeal from a decision made pursuant to section 43 , the burden of proof shall be on the public body to show that it acted in accordance with its obligations under Part 2.
</t>
  </si>
  <si>
    <t xml:space="preserve">50. Criminal offences.
(I) A person shall not willfully:
(a) obstruct access to any record contrary to Part 2 of this Act;
(b) obstruct the performance by a public body of a duty pursuant to Part 3 of this Act;
(c) interfere with the work of the Commiss ioner; or
(d) destroy records without lawful authority.
(2) A person who contravenes subsection (1) commits an offence and is liable on summary conviction to a fine not exceeding five thousand dollars or to imprisonment for a period not exceeding two years or to both.
</t>
  </si>
  <si>
    <t>It appears that the courts are responsible for applying sanctions  to individuals for criminal offences listed in Article 50, while the Information Commissioner may levy fines against public bodies as per Article 44.</t>
  </si>
  <si>
    <t>Official Secrets Act 1911 (UK) is still considered valid.</t>
  </si>
  <si>
    <t>Absent from legal framework, and it is not clear that laws are freely available.</t>
  </si>
  <si>
    <t>Absent from legal framework, and it is not clear that bills are freely accessible.</t>
  </si>
  <si>
    <t>Absent from legal framework, but in practice the annual budget is available online in pdf form.</t>
  </si>
  <si>
    <t>3. (1) The object of this Act is to extend the right of
members of the public to access to information in the possession
of public authorities by—
(a) making available to the public information
about the operations of public authorities and, in
particular, ensuring that the authorisations,
policies, rules and practices affecting members
of the public in their dealings with public
authorities are readily available to persons
affected by those authorisations, policies, rules
and practices; and
(b) creating a general right of access to information in
documentary form in the possession of public
authorities limited only by exceptions and
exemptions necessary for the protection of essential
public interests and the private and business affairs
of persons in respect of whom information is
collected and held by public authorities.</t>
  </si>
  <si>
    <t>“document” means information recorded in any form, whether
printed or on tape or film or by electronic means or otherwise
and includes any map, diagram, photograph, film, microfilm,
video-tape, sound recording, or machine-readable record or
any record which is capable of being produced from a
machine-readable record by means of equipment or a
programme (or a combination of both) which is used for that
purpose by the public authority which holds the record;
“official document” means a document held by a public authority
in connection with its functions as such, whether or not it
was created by that authority, and whether or not it was
created before the commencement of this Act and, for the
purposes of this definition, a document is held by a public
authority if it is in its possession, custody or power;</t>
  </si>
  <si>
    <t>“public authority” means—
(a) Parliament, a Joint Select Committee of Parliament or a committee of either House of Parliament;</t>
  </si>
  <si>
    <t>“public authority” means—
...
(e) the Tobago House of Assembly, the Executive Council of the Tobago House of Assembly or a division of the Tobago House of Assembly;
(f) a Municipal Corporation established under the Municipal Corporations Act;
(g) a Regional Health Authority established under the Regional Health Authorities Act;
(h) a statutory body, responsibility for which is assigned to a Minister of Government;
(i) a company incorporated under the laws of the Republic of Trinidad and Tobago which is owned or controlled by the State;
(j) a Service Commission established under the Constitution or other written law; or
(k) a body corporate or unincorporated entity—
(i) in relation to any function which it exercises on behalf of the State;
(ii) which is established by virtue of the President’s prerogative, by a Minister of Government in his capacity as such or by another public authority; or
(iii) which is supported, directly or indirectly, by Government funds and
over which Government is in a position to exercise control;</t>
  </si>
  <si>
    <t>“public authority” means—
...
(c) the Cabinet as constituted under the Constitution;
(d) a Ministry or a department or division of a Ministry;
5. (1) This Act does not apply to—
(a) the President;
(b) a commission of inquiry issued by the President; or
(c) such public authority or function of a public authority as the President may, by Order subject to negative resolution of Parliament, determine.</t>
  </si>
  <si>
    <t>5. 
(2) For the purposes of this Act—
(a) in relation to its or his judicial functions, a Court or the holder of a judicial office or other office pertaining to a Court in his capacity as the holder of that office, shall not be regarded as a public authority;
(b) a registry or other office of Court Administration, and the staff of such a registry or other office of Court Administration in their capacity as members of that staff in relation to those matters which relate to Court administration, shall be regarded as part of a public authority.</t>
  </si>
  <si>
    <t>Article 3, Freedom of Information Act 1999 (amended 2005)</t>
  </si>
  <si>
    <t>Article 4, Freedom of Information Act 1999 (amended 2005)</t>
  </si>
  <si>
    <t>Article 7, Freedom of Information Act 1999 (amended 2005)</t>
  </si>
  <si>
    <t>Article 5, Freedom of Information Act 1999 (amended 2005)</t>
  </si>
  <si>
    <t>Articles 4 and 5, Freedom of Information Act 1999 (amended 2005)</t>
  </si>
  <si>
    <t>Article 9</t>
  </si>
  <si>
    <t xml:space="preserve">An extensive list of reports that require publication is enumerated in Article 9, and information contained in annual reports is likely covered. </t>
  </si>
  <si>
    <t>Absent from legal framework, but the annual budget is available online.</t>
  </si>
  <si>
    <t>11. (1) Notwithstanding any law to the contrary and subject
to the provisions of this Act, it shall be the right of every person
to obtain access to an official document.</t>
  </si>
  <si>
    <t>13. (1) A person who wishes to obtain access to an official
document shall make a request in the form set out in the Schedule,
to the relevant public authority for access to the document.</t>
  </si>
  <si>
    <t>14. (1) A public authority shall take reasonable steps to
assist any person who—
(a) wishes to make a request under section 13; or
(b) has made a request which does not comply with the requirements of section 13(2), to make a request in a manner which complies with that section.
(2) Where a request in writing is made to a public authority for access to an official document, the public authority shall not refuse the request on the ground that the request does not comply with section 13(2), without first giving the applicant a reasonable opportunity of consultation with the public authority with a view to the making of a request in a form that does comply
with that section.</t>
  </si>
  <si>
    <t>15. A public authority shall take reasonable steps to enable
an applicant to be notified of the approval or refusal of his request
as soon as practicable but in any case not later than thirty days
after the day on which the request is duly made.</t>
  </si>
  <si>
    <t>17. (1) No fee shall be charged by a public authority for the
making of a request for access to an official document.
(2) Where access to an official document is to be given
in the form of printed copies, or copies in some other form, such
as on tape, disc, film or other material, the applicant shall pay the
prescribed fee.
(3) Notwithstanding subsection (2), where a public
authority fails to comply with section 15, any access to official
documents to which the applicant is entitled pursuant to his
request shall be provided free of charge.
(4) Notwithstanding subsection (2), where a public
authority fails to give an applicant access to an official document
within seven working days of the payment of the relevant fee
pursuant to section 16(1)(c), the applicant shall, in addition to
access to the official document requested, be entitled to a refund
of the fee paid.
(5) The fees payable by the applicant shall be
commensurate with the cost incurred in making documents available.</t>
  </si>
  <si>
    <t>Articles 24-34</t>
  </si>
  <si>
    <t>35. Notwithstanding any law to the contrary a public
authority shall give access to an exempt document where there is
reasonable evidence that significant—
(a) abuse of authority or neglect in the performance
of official duty; or
(b) injustice to an individual; or
(c) danger to the health or safety of an individual or
of the public; or
(d) unauthorised use of public funds,
has or is likely to have occurred or in the circumstances giving access
to the document is justified in the public interest having regard both
to any benefit and to any damage that may arise from doing so.</t>
  </si>
  <si>
    <t>38A. (1) Aperson aggrieved by the refusal of a public authority to grant access to an official document, may, within twenty-one days of receiving notice of the refusal under section 23(1), complain in writing to the Ombudsman and the Ombudsman shall, after examining the document if it exists, make such recommendations with respect to the granting of access to the document as he thinks fit within thirty days or as soon as practicable thereof.
...
(3) A public authority is required to consider the recommendations of the Ombudsman and, to such extent as it thinks fit, exercise its discretion in giving effect to the recommendations.</t>
  </si>
  <si>
    <t>39. (1) For the removal of doubt, a person aggrieved by a
decision of a public authority under this Act may apply to the
High Court for judicial review of the decision.
(2) Notwithstanding any other law to the contrary, where
an application for judicial review of a decision of a public authority
under this Act is made to the High Court, that application shall be
heard and determined by a Judge in Chambers, unless the Court,
with the consent of the parties, directs otherwise.
(3) In this section, “decision of a public authority”
includes the failure of a public authority to comply with section
15 or 16(1).</t>
  </si>
  <si>
    <t>40. (1) The Minister shall, as soon as practicable after the end of each year, prepare a report on the operation of this Act during that year and cause a copy of the report to be laid before each House of the Parliament.
(2) Each responsible Minister shall, in relation to the public authorities within  is portfolio, furnish to the Minister such information as he requires for the purposes of the preparation of any report under this section and shall comply with any prescribed requirements concerning the furnishing of that information and the keeping of records for the purposes of this section.
(3) A report under this section shall include in respect
of the year to which the report relates the following:
(a) the number of requests made to each public authority;
(b) the number of decisions that an applicant wasbnot entitled to access to a document pursuant to a request, the provisions of this Act under which
these decisions were made and the number of times each provision was invoked;
(c) the number of applications for judicial review of decisions under this Act and the outcome of those applications;
(d) the number of complaints made to the Ombudsman with respect to the operation of this Act and the nature of those complaints;
(e) the number of notices served upon each public authority under section 10(1) and the number of decisions by the public authority which were
adverse to the person’s claim;
(f) particulars of any disciplinary action taken against any officer in respect of the administration of this Act;
(g) the amount of charges collected by each public authority under this Act;
(h) particulars of any reading room or other facility provided by each public authority for use by applicants or members of the public, and the publications, documents or other information regularly on display in that reading room or
other facility; and
(i) any other facts which indicate an effort by public authorities to administer and implement the spirit and intention of this Act.</t>
  </si>
  <si>
    <t>42. (1) A public authority shall maintain and preserve
records in relation to its functions and a copy of all official
documents which are created by it or which come at any time into
its possession, custody or power.
(2) A person who wilfully destroys or damages a record
or document required to be maintained and preserved under
subsection (1), commits an offence and is liable on summary
conviction to a fine of five thousand dollars and imprisonment
for six months.
(3) A person who knowingly destroys or damages a
record or document which is required to be maintained and
preserved under subsection (1) while a request for access to the
record or document is pending commits an offence and is liable
on summary conviction to a fine of ten thousand dollars and
imprisonment for two years.</t>
  </si>
  <si>
    <t>Article 17, Freedom of Information Act 1999 (amended 2005)
FREEDOM OF INFORMATION (FEES AND CHARGES)
REGULATIONS</t>
  </si>
  <si>
    <t>QuI-1</t>
  </si>
  <si>
    <t>QuI-2</t>
  </si>
  <si>
    <t>QuI-3</t>
  </si>
  <si>
    <t>Existence of legI right to access</t>
  </si>
  <si>
    <t>QuI-4</t>
  </si>
  <si>
    <t>QuI-5</t>
  </si>
  <si>
    <t>QuI-6</t>
  </si>
  <si>
    <t>QuI-7</t>
  </si>
  <si>
    <t>QuI-8</t>
  </si>
  <si>
    <t>QuI-9</t>
  </si>
  <si>
    <t>QuI-10</t>
  </si>
  <si>
    <t>QuI-11</t>
  </si>
  <si>
    <t>QuI-12</t>
  </si>
  <si>
    <t>QuI-13</t>
  </si>
  <si>
    <t xml:space="preserve">Draft legI instruments </t>
  </si>
  <si>
    <t>QuI-14</t>
  </si>
  <si>
    <t xml:space="preserve">Enacted legI instruments </t>
  </si>
  <si>
    <t>QuI-15</t>
  </si>
  <si>
    <t>AnnuI budgets</t>
  </si>
  <si>
    <t>QuI-16</t>
  </si>
  <si>
    <t>AnnuI chart of accounts (actuI expenditures)</t>
  </si>
  <si>
    <t>QuI-17</t>
  </si>
  <si>
    <t>AnnuI reports of public entities and programs</t>
  </si>
  <si>
    <t>QuI-18</t>
  </si>
  <si>
    <t>QuI-19</t>
  </si>
  <si>
    <t>ProcedurI access</t>
  </si>
  <si>
    <t>QuI-20</t>
  </si>
  <si>
    <t>UniversI access (agencies, citizens and non-citizens)</t>
  </si>
  <si>
    <t>QuI-21</t>
  </si>
  <si>
    <t>Type of request is specified (written, electronic, orI)</t>
  </si>
  <si>
    <t>QuI-22</t>
  </si>
  <si>
    <t>QuI-23</t>
  </si>
  <si>
    <t>QuI-24</t>
  </si>
  <si>
    <t>QuI-25</t>
  </si>
  <si>
    <t>QuI-26</t>
  </si>
  <si>
    <t>QuI-27</t>
  </si>
  <si>
    <t>Maximum totI response time of no more than 40 days</t>
  </si>
  <si>
    <t>QuI-28</t>
  </si>
  <si>
    <t>QuI-29</t>
  </si>
  <si>
    <t>QuI-31</t>
  </si>
  <si>
    <t>Existence of personI privacy/data law</t>
  </si>
  <si>
    <t>QuI-32</t>
  </si>
  <si>
    <t>QuI-33</t>
  </si>
  <si>
    <t>QuI-34</t>
  </si>
  <si>
    <t>AppeIs</t>
  </si>
  <si>
    <t>QuI-35</t>
  </si>
  <si>
    <t>AppeIs Ilowed within public entities</t>
  </si>
  <si>
    <t>QuI-36</t>
  </si>
  <si>
    <t>Independent, non-judiciI appeIs mechanism, e.g., information commissioner. Does not include Ombudsman unless appeIs decisions are binding.</t>
  </si>
  <si>
    <t>QuI-37</t>
  </si>
  <si>
    <t>JudiciI appeIs mechanism</t>
  </si>
  <si>
    <t>QuI-38</t>
  </si>
  <si>
    <t>QuI-39</t>
  </si>
  <si>
    <t>QuI-40</t>
  </si>
  <si>
    <t>QuI-41</t>
  </si>
  <si>
    <t>CriminI sanctions are specified for violations of disclosure requirements</t>
  </si>
  <si>
    <t>QuI-42</t>
  </si>
  <si>
    <t>QuI-43</t>
  </si>
  <si>
    <t>QuI-44</t>
  </si>
  <si>
    <t>QuI-45</t>
  </si>
  <si>
    <t>QuI-46</t>
  </si>
  <si>
    <t>NodI agency for RTI (implementation support/compliance within public sector). Does not include Ombudsman.</t>
  </si>
  <si>
    <t>QuI-48</t>
  </si>
  <si>
    <t>JudiciaI branch</t>
  </si>
  <si>
    <t>Data Protection Act, 2011</t>
  </si>
  <si>
    <t>Article 26, Freedom of Information Law 2007 (amended 2018)
Freedom of Information (General) Regulations, 2008</t>
  </si>
  <si>
    <t>Article 13, Freedom of Information Law 2007 (amended 2018)
Freedom of Information (General) Regulations, 2008</t>
  </si>
  <si>
    <t>Courts</t>
  </si>
  <si>
    <t>All public bodies (including Tribunals) are subject to Judicial Review though this is not explicit in the Act.</t>
  </si>
  <si>
    <t>It is not clear which authority is responsible for applying sanctions for failure to implement the COmmissioner decisions.
41. Implementation of decision.
(1) The Commissioner may, after giving a public authority an opportunity to provide its views in writing, decide that the public authority has failed to comply with an obligation under this Act.
(2) In his decision pursuant to subsection (1), the Commissioner may require the public authority to take such steps as may be necessary or expedient to bring it into compliance with its obligations under the Act, and in exercise of this power, may-
(d) refer the matter to the appropriate disciplinary authority where there has been an egregious or willful failure to comply with an obligation under this Act.
54. Offences.
(1) A person commits an offence, if in relation to a record to which a right of access is conferred under this Act, he -
(a) alters or defaces;
(b) blocks or erases;
(c) destroys; or
(d) conceals,
the record with the intention of preventing its disclosure.
(2) A person who commits an offence under subsection (1) is liable on summary conviction to a fine of ten thousand dollars or to imprisonment for a term not exceeding six months or to both such fine and imprisonment.</t>
  </si>
  <si>
    <t>39. In addition to any other powers and responsibilities provided for in this Law, the Ombudsman may -
...
(d) refer to the appropriate authorities cases where it appears that a criminal offence has been committed;</t>
  </si>
  <si>
    <t>Article 18, Freedom of Information Act, 2018</t>
  </si>
  <si>
    <t>Articles 2 and 4, Freedom of Information Act, 2018</t>
  </si>
  <si>
    <t>Article 9, Freedom of Information Act, 2018</t>
  </si>
  <si>
    <t>Article 12, Freedom of Information Act, 2018</t>
  </si>
  <si>
    <t>Article 10, Freedom of Information Act, 2018</t>
  </si>
  <si>
    <t>Official Secrets Act 1911 (UK)</t>
  </si>
  <si>
    <t>Article 26, Freedom of Information Act, 2018</t>
  </si>
  <si>
    <t>Article 23, Freedom of Information Act, 2018</t>
  </si>
  <si>
    <t>Article 43, Freedom of Information Act, 2018</t>
  </si>
  <si>
    <t>Article 42, Freedom of Information Act, 2018</t>
  </si>
  <si>
    <t>Article 46, Freedom of Information Act, 2018</t>
  </si>
  <si>
    <t>Article 50, Freedom of Information Act, 2018</t>
  </si>
  <si>
    <t>Article 17, Freedom of Information Act, 2018</t>
  </si>
  <si>
    <t>Articles 44 and 50, Freedom of Information Act, 2018</t>
  </si>
  <si>
    <t>Article 37, Freedom of Information Act, 2018</t>
  </si>
  <si>
    <t>Articles 16, 19, 37, Freedom of Information Act, 2018</t>
  </si>
  <si>
    <t>Article 22, Freedom of Information Act, 2018</t>
  </si>
  <si>
    <t>(2) The Minister may, by order, after consulting the Commissioner, consult any entity concerned where he considers such consultation appropriate, declare that this Act shall apply to-
(a) such companies, in addition to those specified in paragraph (c)(i) of the definition of "public authority", as may be specified in the order;
(b) any other body or organization which provides services of a public nature which are essential to the welfare of the Bahamian society, or to such aspects of their operations as may be specified in the order;
(c) any other body or organization which receives government appropriations on a regular basis.
Art 2: public authority means (a) a Ministry or Department of Government; (b) a statutory body or authority, whether incorporated or not; (c ) a public corporation which (i) is wholly owned by the Government or in which the GOvernment holds more than 50% of the shares or (ii) is specified in an Order under section 3(2); (d) any other body or organization specified in an order under section 3(2).</t>
  </si>
  <si>
    <t>Access to Information</t>
  </si>
  <si>
    <t>Access to Information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</si>
</sst>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14" x14ac:knownFonts="1">
    <font>
      <sz val="11"/>
      <color indexed="8"/>
      <name val="Calibri"/>
      <family val="2"/>
      <charset val="1"/>
    </font>
    <font>
      <b/>
      <sz val="12"/>
      <color indexed="8"/>
      <name val="Arial"/>
      <family val="2"/>
      <charset val="1"/>
    </font>
    <font>
      <b/>
      <sz val="8"/>
      <color indexed="8"/>
      <name val="Arial"/>
      <family val="2"/>
      <charset val="1"/>
    </font>
    <font>
      <sz val="8"/>
      <color indexed="8"/>
      <name val="Arial"/>
      <family val="2"/>
      <charset val="1"/>
    </font>
    <font>
      <sz val="8"/>
      <name val="Arial"/>
      <family val="2"/>
      <charset val="1"/>
    </font>
    <font>
      <b/>
      <sz val="8"/>
      <name val="Arial"/>
      <family val="2"/>
      <charset val="1"/>
    </font>
    <font>
      <sz val="8"/>
      <color indexed="10"/>
      <name val="Arial"/>
      <family val="2"/>
      <charset val="1"/>
    </font>
    <font>
      <sz val="8"/>
      <color indexed="63"/>
      <name val="Arial"/>
      <family val="2"/>
      <charset val="1"/>
    </font>
    <font>
      <sz val="11"/>
      <color indexed="8"/>
      <name val="Calibri"/>
      <family val="2"/>
      <charset val="1"/>
    </font>
    <font>
      <b/>
      <sz val="8"/>
      <color indexed="8"/>
      <name val="Arial"/>
      <family val="2"/>
    </font>
    <font>
      <sz val="8"/>
      <color indexed="8"/>
      <name val="Arial"/>
      <family val="2"/>
    </font>
    <font>
      <sz val="8"/>
      <color indexed="10"/>
      <name val="Arial"/>
      <family val="2"/>
    </font>
    <font>
      <sz val="8"/>
      <name val="Arial"/>
      <family val="2"/>
    </font>
    <font>
      <sz val="8"/>
      <color indexed="63"/>
      <name val="Arial"/>
      <family val="2"/>
    </font>
  </fonts>
  <fills count="9">
    <fill>
      <patternFill patternType="none"/>
    </fill>
    <fill>
      <patternFill patternType="gray125"/>
    </fill>
    <fill>
      <patternFill patternType="solid">
        <fgColor indexed="22"/>
        <bgColor indexed="31"/>
      </patternFill>
    </fill>
    <fill>
      <patternFill patternType="solid">
        <fgColor indexed="26"/>
        <bgColor indexed="41"/>
      </patternFill>
    </fill>
    <fill>
      <patternFill patternType="solid">
        <fgColor indexed="13"/>
        <bgColor indexed="34"/>
      </patternFill>
    </fill>
    <fill>
      <patternFill patternType="solid">
        <fgColor indexed="47"/>
        <bgColor indexed="41"/>
      </patternFill>
    </fill>
    <fill>
      <patternFill patternType="solid">
        <fgColor indexed="9"/>
        <bgColor indexed="26"/>
      </patternFill>
    </fill>
    <fill>
      <patternFill patternType="solid">
        <fgColor indexed="27"/>
        <bgColor indexed="41"/>
      </patternFill>
    </fill>
    <fill>
      <patternFill patternType="solid">
        <fgColor indexed="31"/>
        <bgColor indexed="22"/>
      </patternFill>
    </fill>
  </fills>
  <borders count="8">
    <border>
      <left/>
      <right/>
      <top/>
      <bottom/>
      <diagonal/>
    </border>
    <border>
      <left style="thin">
        <color indexed="8"/>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style="thin">
        <color indexed="8"/>
      </right>
      <top/>
      <bottom/>
      <diagonal/>
    </border>
    <border>
      <left style="thin">
        <color indexed="64"/>
      </left>
      <right style="thin">
        <color indexed="64"/>
      </right>
      <top style="thin">
        <color indexed="64"/>
      </top>
      <bottom style="thin">
        <color indexed="64"/>
      </bottom>
      <diagonal/>
    </border>
  </borders>
  <cellStyleXfs count="3">
    <xf numFmtId="0" fontId="0" fillId="0" borderId="0"/>
    <xf numFmtId="0" fontId="8" fillId="0" borderId="0" applyBorder="0" applyProtection="0"/>
    <xf numFmtId="0" fontId="8" fillId="0" borderId="0"/>
  </cellStyleXfs>
  <cellXfs count="124">
    <xf numFmtId="0" fontId="0" fillId="0" borderId="0" xfId="0"/>
    <xf numFmtId="0" fontId="0" fillId="0" borderId="0" xfId="0" applyFont="1" applyFill="1" applyBorder="1"/>
    <xf numFmtId="0" fontId="0" fillId="0" borderId="0" xfId="0" applyFont="1" applyFill="1" applyBorder="1" applyAlignment="1">
      <alignment wrapText="1"/>
    </xf>
    <xf numFmtId="0" fontId="1" fillId="2" borderId="1" xfId="0" applyFont="1" applyFill="1" applyBorder="1" applyAlignment="1">
      <alignment vertical="center"/>
    </xf>
    <xf numFmtId="0" fontId="2" fillId="2" borderId="3" xfId="1" applyFont="1" applyFill="1" applyBorder="1" applyAlignment="1" applyProtection="1">
      <alignment horizontal="center" vertical="center" wrapText="1"/>
    </xf>
    <xf numFmtId="0" fontId="1" fillId="3" borderId="4" xfId="0" applyFont="1" applyFill="1" applyBorder="1" applyAlignment="1">
      <alignment horizontal="center" vertical="center"/>
    </xf>
    <xf numFmtId="0" fontId="2" fillId="3" borderId="4" xfId="0" applyFont="1" applyFill="1" applyBorder="1" applyAlignment="1">
      <alignment horizontal="left" vertical="center"/>
    </xf>
    <xf numFmtId="1" fontId="2" fillId="3" borderId="4" xfId="0" applyNumberFormat="1" applyFont="1" applyFill="1" applyBorder="1" applyAlignment="1">
      <alignment horizontal="center" vertical="center"/>
    </xf>
    <xf numFmtId="1" fontId="2" fillId="3" borderId="4" xfId="1" applyNumberFormat="1" applyFont="1" applyFill="1" applyBorder="1" applyAlignment="1" applyProtection="1">
      <alignment horizontal="center" vertical="center" wrapText="1"/>
    </xf>
    <xf numFmtId="0" fontId="3" fillId="0" borderId="4" xfId="0" applyFont="1" applyFill="1" applyBorder="1" applyAlignment="1">
      <alignment horizontal="center"/>
    </xf>
    <xf numFmtId="0" fontId="2" fillId="4" borderId="4" xfId="0" applyFont="1" applyFill="1" applyBorder="1" applyAlignment="1">
      <alignment vertical="center" wrapText="1"/>
    </xf>
    <xf numFmtId="1" fontId="2" fillId="4" borderId="4" xfId="0" applyNumberFormat="1" applyFont="1" applyFill="1" applyBorder="1" applyAlignment="1">
      <alignment horizontal="center" vertical="center"/>
    </xf>
    <xf numFmtId="1" fontId="2" fillId="4" borderId="5" xfId="0" applyNumberFormat="1" applyFont="1" applyFill="1" applyBorder="1" applyAlignment="1">
      <alignment horizontal="center" vertical="center" wrapText="1"/>
    </xf>
    <xf numFmtId="0" fontId="3" fillId="5" borderId="4" xfId="0" applyFont="1" applyFill="1" applyBorder="1" applyAlignment="1">
      <alignment vertical="center" wrapText="1"/>
    </xf>
    <xf numFmtId="2" fontId="3" fillId="5" borderId="4" xfId="0" applyNumberFormat="1" applyFont="1" applyFill="1" applyBorder="1" applyAlignment="1">
      <alignment horizontal="center" vertical="center"/>
    </xf>
    <xf numFmtId="2" fontId="3" fillId="5" borderId="4" xfId="0" applyNumberFormat="1" applyFont="1" applyFill="1" applyBorder="1" applyAlignment="1">
      <alignment horizontal="center" vertical="center" wrapText="1"/>
    </xf>
    <xf numFmtId="164" fontId="4" fillId="0" borderId="4" xfId="0" applyNumberFormat="1" applyFont="1" applyFill="1" applyBorder="1" applyAlignment="1">
      <alignment horizontal="left" vertical="center" wrapText="1"/>
    </xf>
    <xf numFmtId="2" fontId="3" fillId="0" borderId="4" xfId="0" applyNumberFormat="1" applyFont="1" applyFill="1" applyBorder="1" applyAlignment="1">
      <alignment horizontal="center" vertical="center"/>
    </xf>
    <xf numFmtId="164" fontId="3" fillId="0" borderId="4" xfId="0" applyNumberFormat="1" applyFont="1" applyFill="1" applyBorder="1" applyAlignment="1">
      <alignment horizontal="center" vertical="center"/>
    </xf>
    <xf numFmtId="0" fontId="3" fillId="6" borderId="4" xfId="0" applyFont="1" applyFill="1" applyBorder="1" applyAlignment="1">
      <alignment vertical="center" wrapText="1"/>
    </xf>
    <xf numFmtId="0" fontId="3" fillId="0" borderId="4" xfId="0" applyFont="1" applyFill="1" applyBorder="1" applyAlignment="1">
      <alignment vertical="center" wrapText="1"/>
    </xf>
    <xf numFmtId="1" fontId="2" fillId="4" borderId="4" xfId="0" applyNumberFormat="1" applyFont="1" applyFill="1" applyBorder="1" applyAlignment="1">
      <alignment horizontal="center" vertical="center" wrapText="1"/>
    </xf>
    <xf numFmtId="164" fontId="5" fillId="4" borderId="4" xfId="0" applyNumberFormat="1" applyFont="1" applyFill="1" applyBorder="1" applyAlignment="1">
      <alignment horizontal="left" vertical="center" wrapText="1"/>
    </xf>
    <xf numFmtId="1" fontId="5" fillId="4" borderId="4" xfId="0" applyNumberFormat="1" applyFont="1" applyFill="1" applyBorder="1" applyAlignment="1">
      <alignment horizontal="center" vertical="center"/>
    </xf>
    <xf numFmtId="0" fontId="3" fillId="0" borderId="6" xfId="0" applyFont="1" applyFill="1" applyBorder="1" applyAlignment="1">
      <alignment vertical="center" wrapText="1"/>
    </xf>
    <xf numFmtId="0" fontId="0" fillId="0" borderId="0" xfId="0" applyAlignment="1">
      <alignment wrapText="1"/>
    </xf>
    <xf numFmtId="0" fontId="0" fillId="0" borderId="0" xfId="0" applyFill="1"/>
    <xf numFmtId="0" fontId="2" fillId="7" borderId="4" xfId="0" applyFont="1" applyFill="1" applyBorder="1" applyAlignment="1">
      <alignment horizontal="center" vertical="center" wrapText="1"/>
    </xf>
    <xf numFmtId="0" fontId="2" fillId="7" borderId="4" xfId="2" applyFont="1" applyFill="1" applyBorder="1" applyAlignment="1">
      <alignment horizontal="center" vertical="center" wrapText="1"/>
    </xf>
    <xf numFmtId="0" fontId="3" fillId="0" borderId="4" xfId="0" applyFont="1" applyBorder="1" applyAlignment="1">
      <alignment horizontal="center"/>
    </xf>
    <xf numFmtId="0" fontId="2" fillId="4" borderId="4" xfId="0" applyFont="1" applyFill="1" applyBorder="1" applyAlignment="1">
      <alignment horizontal="center" vertical="center" wrapText="1"/>
    </xf>
    <xf numFmtId="0" fontId="2" fillId="4" borderId="4" xfId="0" applyFont="1" applyFill="1" applyBorder="1" applyAlignment="1">
      <alignment horizontal="center" vertical="center"/>
    </xf>
    <xf numFmtId="0" fontId="2" fillId="5" borderId="4" xfId="0" applyFont="1" applyFill="1" applyBorder="1" applyAlignment="1">
      <alignment horizontal="center" vertical="center" wrapText="1"/>
    </xf>
    <xf numFmtId="0" fontId="2" fillId="5" borderId="4" xfId="0" applyFont="1" applyFill="1" applyBorder="1" applyAlignment="1">
      <alignment horizontal="center" vertical="center"/>
    </xf>
    <xf numFmtId="0" fontId="3" fillId="0" borderId="4" xfId="0" applyFont="1" applyFill="1" applyBorder="1" applyAlignment="1">
      <alignment horizontal="center" vertical="center"/>
    </xf>
    <xf numFmtId="0" fontId="3" fillId="0" borderId="4" xfId="0" applyFont="1" applyFill="1" applyBorder="1" applyAlignment="1">
      <alignment horizontal="left" vertical="center" wrapText="1"/>
    </xf>
    <xf numFmtId="0" fontId="3" fillId="0" borderId="4" xfId="0" applyFont="1" applyBorder="1" applyAlignment="1">
      <alignment horizontal="center" vertical="center"/>
    </xf>
    <xf numFmtId="0" fontId="3" fillId="0" borderId="4" xfId="0" applyFont="1" applyBorder="1" applyAlignment="1">
      <alignment wrapText="1"/>
    </xf>
    <xf numFmtId="0" fontId="3" fillId="5" borderId="4" xfId="0" applyFont="1" applyFill="1" applyBorder="1" applyAlignment="1">
      <alignment horizontal="center" vertical="center"/>
    </xf>
    <xf numFmtId="0" fontId="6" fillId="5" borderId="4" xfId="0" applyFont="1" applyFill="1" applyBorder="1" applyAlignment="1">
      <alignment wrapText="1"/>
    </xf>
    <xf numFmtId="0" fontId="4" fillId="5" borderId="4" xfId="0" applyFont="1" applyFill="1" applyBorder="1" applyAlignment="1">
      <alignment vertical="center" wrapText="1"/>
    </xf>
    <xf numFmtId="0" fontId="4" fillId="0" borderId="4" xfId="0" applyFont="1" applyBorder="1" applyAlignment="1">
      <alignment vertical="center" wrapText="1"/>
    </xf>
    <xf numFmtId="0" fontId="3" fillId="5" borderId="4" xfId="0" applyFont="1" applyFill="1" applyBorder="1"/>
    <xf numFmtId="0" fontId="3" fillId="0" borderId="4" xfId="0" applyFont="1" applyBorder="1" applyAlignment="1">
      <alignment vertical="center" wrapText="1"/>
    </xf>
    <xf numFmtId="0" fontId="0" fillId="5" borderId="0" xfId="0" applyFill="1"/>
    <xf numFmtId="0" fontId="4" fillId="4" borderId="4" xfId="0" applyFont="1" applyFill="1" applyBorder="1" applyAlignment="1">
      <alignment horizontal="center"/>
    </xf>
    <xf numFmtId="164" fontId="4" fillId="4" borderId="4" xfId="0" applyNumberFormat="1" applyFont="1" applyFill="1" applyBorder="1" applyAlignment="1">
      <alignment horizontal="left" vertical="center"/>
    </xf>
    <xf numFmtId="0" fontId="4" fillId="4" borderId="4" xfId="0" applyFont="1" applyFill="1" applyBorder="1"/>
    <xf numFmtId="0" fontId="3" fillId="5" borderId="4" xfId="0" applyFont="1" applyFill="1" applyBorder="1" applyAlignment="1">
      <alignment horizontal="center" vertical="center" wrapText="1"/>
    </xf>
    <xf numFmtId="0" fontId="3" fillId="0" borderId="4" xfId="0" applyFont="1" applyBorder="1"/>
    <xf numFmtId="0" fontId="2" fillId="0" borderId="4" xfId="0" applyFont="1" applyBorder="1" applyAlignment="1">
      <alignment vertical="center" wrapText="1"/>
    </xf>
    <xf numFmtId="0" fontId="7" fillId="0" borderId="0" xfId="0" applyFont="1" applyAlignment="1">
      <alignment wrapText="1"/>
    </xf>
    <xf numFmtId="0" fontId="4" fillId="0" borderId="4" xfId="0" applyFont="1" applyBorder="1" applyAlignment="1">
      <alignment wrapText="1"/>
    </xf>
    <xf numFmtId="0" fontId="3" fillId="0" borderId="4" xfId="0" applyFont="1" applyBorder="1" applyAlignment="1">
      <alignment vertical="top" wrapText="1"/>
    </xf>
    <xf numFmtId="0" fontId="3" fillId="0" borderId="4" xfId="0" applyFont="1" applyBorder="1" applyAlignment="1">
      <alignment horizontal="left"/>
    </xf>
    <xf numFmtId="0" fontId="3" fillId="5" borderId="4" xfId="0" applyFont="1" applyFill="1" applyBorder="1" applyAlignment="1">
      <alignment vertical="center"/>
    </xf>
    <xf numFmtId="0" fontId="4" fillId="4" borderId="4" xfId="0" applyFont="1" applyFill="1" applyBorder="1" applyAlignment="1">
      <alignment vertical="center"/>
    </xf>
    <xf numFmtId="0" fontId="3" fillId="0" borderId="4" xfId="0" applyFont="1" applyBorder="1" applyAlignment="1">
      <alignment vertical="center"/>
    </xf>
    <xf numFmtId="0" fontId="0" fillId="0" borderId="0" xfId="0" applyAlignment="1">
      <alignment vertical="center"/>
    </xf>
    <xf numFmtId="0" fontId="3" fillId="0" borderId="4" xfId="0" applyFont="1" applyBorder="1" applyAlignment="1">
      <alignment horizontal="left" wrapText="1"/>
    </xf>
    <xf numFmtId="0" fontId="6" fillId="5" borderId="4" xfId="0" applyFont="1" applyFill="1" applyBorder="1" applyAlignment="1">
      <alignment vertical="center" wrapText="1"/>
    </xf>
    <xf numFmtId="0" fontId="4" fillId="4" borderId="4" xfId="0" applyFont="1" applyFill="1" applyBorder="1" applyAlignment="1">
      <alignment horizontal="center" vertical="center"/>
    </xf>
    <xf numFmtId="0" fontId="3" fillId="0" borderId="4" xfId="0" applyFont="1" applyBorder="1" applyAlignment="1">
      <alignment horizontal="left" vertical="center"/>
    </xf>
    <xf numFmtId="0" fontId="7" fillId="0" borderId="0" xfId="0" applyFont="1" applyAlignment="1">
      <alignment vertical="center" wrapText="1"/>
    </xf>
    <xf numFmtId="0" fontId="3" fillId="0" borderId="1" xfId="0" applyFont="1" applyBorder="1" applyAlignment="1">
      <alignment horizontal="center" vertical="center"/>
    </xf>
    <xf numFmtId="0" fontId="3" fillId="0" borderId="2" xfId="0" applyFont="1" applyBorder="1" applyAlignment="1">
      <alignment vertical="center" wrapText="1"/>
    </xf>
    <xf numFmtId="0" fontId="3" fillId="0" borderId="5" xfId="0" applyFont="1" applyBorder="1" applyAlignment="1">
      <alignment vertical="center"/>
    </xf>
    <xf numFmtId="0" fontId="7" fillId="0" borderId="7" xfId="0" applyFont="1" applyBorder="1" applyAlignment="1">
      <alignment vertical="center" wrapText="1"/>
    </xf>
    <xf numFmtId="0" fontId="9" fillId="7" borderId="4" xfId="0" applyFont="1" applyFill="1" applyBorder="1" applyAlignment="1">
      <alignment horizontal="center" vertical="center" wrapText="1"/>
    </xf>
    <xf numFmtId="0" fontId="9" fillId="7" borderId="4" xfId="2" applyFont="1" applyFill="1" applyBorder="1" applyAlignment="1">
      <alignment horizontal="center" vertical="center" wrapText="1"/>
    </xf>
    <xf numFmtId="0" fontId="9" fillId="4" borderId="4" xfId="0" applyFont="1" applyFill="1" applyBorder="1" applyAlignment="1">
      <alignment horizontal="center" vertical="center" wrapText="1"/>
    </xf>
    <xf numFmtId="0" fontId="9" fillId="4" borderId="4" xfId="0" applyFont="1" applyFill="1" applyBorder="1" applyAlignment="1">
      <alignment horizontal="center" vertical="center"/>
    </xf>
    <xf numFmtId="0" fontId="9" fillId="5" borderId="4" xfId="0" applyFont="1" applyFill="1" applyBorder="1" applyAlignment="1">
      <alignment horizontal="center" vertical="center" wrapText="1"/>
    </xf>
    <xf numFmtId="0" fontId="9" fillId="5" borderId="4" xfId="0" applyFont="1" applyFill="1" applyBorder="1" applyAlignment="1">
      <alignment horizontal="center" vertical="center"/>
    </xf>
    <xf numFmtId="0" fontId="10" fillId="0" borderId="4" xfId="0" applyFont="1" applyFill="1" applyBorder="1" applyAlignment="1">
      <alignment horizontal="center" vertical="center"/>
    </xf>
    <xf numFmtId="0" fontId="10" fillId="0" borderId="4" xfId="0" applyFont="1" applyFill="1" applyBorder="1" applyAlignment="1">
      <alignment horizontal="left" vertical="center" wrapText="1"/>
    </xf>
    <xf numFmtId="0" fontId="10" fillId="0" borderId="4" xfId="0" applyFont="1" applyBorder="1" applyAlignment="1">
      <alignment horizontal="center" vertical="center"/>
    </xf>
    <xf numFmtId="0" fontId="10" fillId="0" borderId="4" xfId="0" applyFont="1" applyBorder="1" applyAlignment="1">
      <alignment vertical="center" wrapText="1"/>
    </xf>
    <xf numFmtId="0" fontId="10" fillId="5" borderId="4" xfId="0" applyFont="1" applyFill="1" applyBorder="1" applyAlignment="1">
      <alignment horizontal="center" vertical="center"/>
    </xf>
    <xf numFmtId="0" fontId="11" fillId="5" borderId="4" xfId="0" applyFont="1" applyFill="1" applyBorder="1" applyAlignment="1">
      <alignment vertical="center" wrapText="1"/>
    </xf>
    <xf numFmtId="0" fontId="12" fillId="5" borderId="4" xfId="0" applyFont="1" applyFill="1" applyBorder="1" applyAlignment="1">
      <alignment vertical="center" wrapText="1"/>
    </xf>
    <xf numFmtId="0" fontId="12" fillId="0" borderId="4" xfId="0" applyFont="1" applyBorder="1" applyAlignment="1">
      <alignment vertical="center" wrapText="1"/>
    </xf>
    <xf numFmtId="0" fontId="10" fillId="5" borderId="4" xfId="0" applyFont="1" applyFill="1" applyBorder="1" applyAlignment="1">
      <alignment vertical="center"/>
    </xf>
    <xf numFmtId="0" fontId="12" fillId="4" borderId="4" xfId="0" applyFont="1" applyFill="1" applyBorder="1" applyAlignment="1">
      <alignment horizontal="center" vertical="center"/>
    </xf>
    <xf numFmtId="164" fontId="12" fillId="4" borderId="4" xfId="0" applyNumberFormat="1" applyFont="1" applyFill="1" applyBorder="1" applyAlignment="1">
      <alignment horizontal="left" vertical="center"/>
    </xf>
    <xf numFmtId="0" fontId="12" fillId="4" borderId="4" xfId="0" applyFont="1" applyFill="1" applyBorder="1" applyAlignment="1">
      <alignment vertical="center"/>
    </xf>
    <xf numFmtId="0" fontId="10" fillId="5" borderId="4" xfId="0" applyFont="1" applyFill="1" applyBorder="1" applyAlignment="1">
      <alignment horizontal="center" vertical="center" wrapText="1"/>
    </xf>
    <xf numFmtId="0" fontId="10" fillId="0" borderId="4" xfId="0" applyFont="1" applyBorder="1" applyAlignment="1">
      <alignment vertical="center"/>
    </xf>
    <xf numFmtId="0" fontId="13" fillId="0" borderId="0" xfId="0" applyFont="1" applyAlignment="1">
      <alignment vertical="center" wrapText="1"/>
    </xf>
    <xf numFmtId="0" fontId="10" fillId="0" borderId="0" xfId="0" applyFont="1" applyAlignment="1">
      <alignment vertical="center"/>
    </xf>
    <xf numFmtId="0" fontId="4" fillId="0" borderId="4" xfId="0" applyFont="1" applyBorder="1" applyAlignment="1">
      <alignment horizontal="center" vertical="center"/>
    </xf>
    <xf numFmtId="0" fontId="4" fillId="0" borderId="1" xfId="0" applyFont="1" applyBorder="1" applyAlignment="1">
      <alignment vertical="center" wrapText="1"/>
    </xf>
    <xf numFmtId="0" fontId="3" fillId="0" borderId="1" xfId="0" applyFont="1" applyBorder="1" applyAlignment="1">
      <alignment vertical="center" wrapText="1"/>
    </xf>
    <xf numFmtId="0" fontId="3" fillId="5" borderId="3" xfId="0" applyFont="1" applyFill="1" applyBorder="1" applyAlignment="1">
      <alignment horizontal="center" vertical="center"/>
    </xf>
    <xf numFmtId="0" fontId="3" fillId="0" borderId="5" xfId="0" applyFont="1" applyBorder="1" applyAlignment="1">
      <alignment vertical="center" wrapText="1"/>
    </xf>
    <xf numFmtId="0" fontId="0" fillId="0" borderId="7" xfId="0" applyBorder="1" applyAlignment="1">
      <alignment vertical="center"/>
    </xf>
    <xf numFmtId="0" fontId="10" fillId="0" borderId="0" xfId="0" applyFont="1" applyAlignment="1">
      <alignment vertical="center" wrapText="1"/>
    </xf>
    <xf numFmtId="0" fontId="10" fillId="0" borderId="1" xfId="0" applyFont="1" applyBorder="1" applyAlignment="1">
      <alignment horizontal="center" vertical="center"/>
    </xf>
    <xf numFmtId="0" fontId="10" fillId="0" borderId="3" xfId="0" applyFont="1" applyBorder="1" applyAlignment="1">
      <alignment horizontal="left" vertical="center"/>
    </xf>
    <xf numFmtId="0" fontId="10" fillId="0" borderId="7" xfId="0" applyFont="1" applyBorder="1" applyAlignment="1">
      <alignment vertical="center" wrapText="1"/>
    </xf>
    <xf numFmtId="0" fontId="10" fillId="0" borderId="0" xfId="0" applyFont="1" applyAlignment="1">
      <alignment wrapText="1"/>
    </xf>
    <xf numFmtId="0" fontId="10" fillId="0" borderId="0" xfId="0" applyFont="1"/>
    <xf numFmtId="0" fontId="3" fillId="0" borderId="3" xfId="0" applyFont="1" applyBorder="1" applyAlignment="1">
      <alignment horizontal="center"/>
    </xf>
    <xf numFmtId="0" fontId="3" fillId="0" borderId="3" xfId="0" applyFont="1" applyFill="1" applyBorder="1" applyAlignment="1">
      <alignment vertical="center" wrapText="1"/>
    </xf>
    <xf numFmtId="0" fontId="10" fillId="0" borderId="3" xfId="0" applyFont="1" applyBorder="1" applyAlignment="1">
      <alignment horizontal="center" vertical="center"/>
    </xf>
    <xf numFmtId="0" fontId="10" fillId="0" borderId="3" xfId="0" applyFont="1" applyBorder="1" applyAlignment="1">
      <alignment vertical="center" wrapText="1"/>
    </xf>
    <xf numFmtId="0" fontId="10" fillId="0" borderId="3" xfId="0" applyFont="1" applyFill="1" applyBorder="1" applyAlignment="1">
      <alignment horizontal="left" vertical="center" wrapText="1"/>
    </xf>
    <xf numFmtId="0" fontId="10" fillId="0" borderId="7" xfId="0" applyFont="1" applyBorder="1" applyAlignment="1">
      <alignment wrapText="1"/>
    </xf>
    <xf numFmtId="0" fontId="3" fillId="0" borderId="3" xfId="0" applyFont="1" applyBorder="1" applyAlignment="1">
      <alignment horizontal="center" vertical="center"/>
    </xf>
    <xf numFmtId="0" fontId="3" fillId="0" borderId="3" xfId="0" applyFont="1" applyBorder="1" applyAlignment="1">
      <alignment vertical="center" wrapText="1"/>
    </xf>
    <xf numFmtId="0" fontId="12" fillId="0" borderId="4" xfId="0" applyFont="1" applyBorder="1" applyAlignment="1">
      <alignment wrapText="1"/>
    </xf>
    <xf numFmtId="0" fontId="10" fillId="5" borderId="4" xfId="0" applyFont="1" applyFill="1" applyBorder="1"/>
    <xf numFmtId="0" fontId="10" fillId="0" borderId="4" xfId="0" applyFont="1" applyBorder="1" applyAlignment="1">
      <alignment wrapText="1"/>
    </xf>
    <xf numFmtId="0" fontId="10" fillId="0" borderId="4" xfId="0" applyFont="1" applyBorder="1" applyAlignment="1">
      <alignment vertical="top" wrapText="1"/>
    </xf>
    <xf numFmtId="0" fontId="10" fillId="0" borderId="4" xfId="0" applyFont="1" applyBorder="1"/>
    <xf numFmtId="0" fontId="10" fillId="0" borderId="4" xfId="0" applyFont="1" applyBorder="1" applyAlignment="1">
      <alignment horizontal="center"/>
    </xf>
    <xf numFmtId="0" fontId="12" fillId="4" borderId="4" xfId="0" applyFont="1" applyFill="1" applyBorder="1" applyAlignment="1">
      <alignment horizontal="center"/>
    </xf>
    <xf numFmtId="0" fontId="12" fillId="4" borderId="4" xfId="0" applyFont="1" applyFill="1" applyBorder="1"/>
    <xf numFmtId="0" fontId="10" fillId="0" borderId="4" xfId="0" applyFont="1" applyBorder="1" applyAlignment="1">
      <alignment horizontal="left"/>
    </xf>
    <xf numFmtId="0" fontId="13" fillId="0" borderId="0" xfId="0" applyFont="1" applyAlignment="1">
      <alignment wrapText="1"/>
    </xf>
    <xf numFmtId="0" fontId="10" fillId="0" borderId="5" xfId="0" applyFont="1" applyBorder="1" applyAlignment="1">
      <alignment wrapText="1"/>
    </xf>
    <xf numFmtId="0" fontId="10" fillId="0" borderId="0" xfId="0" applyFont="1" applyAlignment="1">
      <alignment horizontal="center" vertical="center"/>
    </xf>
    <xf numFmtId="0" fontId="1" fillId="2" borderId="2" xfId="0" applyFont="1" applyFill="1" applyBorder="1" applyAlignment="1">
      <alignment vertical="center"/>
    </xf>
    <xf numFmtId="0" fontId="1" fillId="8" borderId="4" xfId="0" applyFont="1" applyFill="1" applyBorder="1" applyAlignment="1">
      <alignment horizontal="center" vertical="center"/>
    </xf>
  </cellXfs>
  <cellStyles count="3">
    <cellStyle name="Excel Built-in Normal" xfId="1"/>
    <cellStyle name="Normal" xfId="0" builtinId="0"/>
    <cellStyle name="Normal 2"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B8CCE4"/>
      <rgbColor rgb="00808080"/>
      <rgbColor rgb="009999FF"/>
      <rgbColor rgb="00993366"/>
      <rgbColor rgb="00EBF1DE"/>
      <rgbColor rgb="00DCE6F2"/>
      <rgbColor rgb="00660066"/>
      <rgbColor rgb="00FF8080"/>
      <rgbColor rgb="000066CC"/>
      <rgbColor rgb="00B9CDE5"/>
      <rgbColor rgb="00000080"/>
      <rgbColor rgb="00FF00FF"/>
      <rgbColor rgb="00FFFF00"/>
      <rgbColor rgb="0000FFFF"/>
      <rgbColor rgb="00800080"/>
      <rgbColor rgb="00800000"/>
      <rgbColor rgb="00008080"/>
      <rgbColor rgb="000000FF"/>
      <rgbColor rgb="0000CCFF"/>
      <rgbColor rgb="00DCE6F1"/>
      <rgbColor rgb="00CCFFCC"/>
      <rgbColor rgb="00FFFF99"/>
      <rgbColor rgb="0099CCFF"/>
      <rgbColor rgb="00FF99CC"/>
      <rgbColor rgb="00CC99FF"/>
      <rgbColor rgb="00F2DCDB"/>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231F20"/>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48"/>
  <sheetViews>
    <sheetView workbookViewId="0">
      <pane ySplit="1" topLeftCell="A2" activePane="bottomLeft" state="frozen"/>
      <selection pane="bottomLeft"/>
    </sheetView>
  </sheetViews>
  <sheetFormatPr defaultColWidth="8.453125" defaultRowHeight="14.5" x14ac:dyDescent="0.35"/>
  <cols>
    <col min="1" max="1" width="8.54296875" style="1" customWidth="1"/>
    <col min="2" max="2" width="61.453125" style="2" customWidth="1"/>
    <col min="3" max="3" width="9.81640625" style="2" customWidth="1"/>
    <col min="4" max="4" width="10.453125" style="1" customWidth="1"/>
    <col min="5" max="9" width="9.54296875" style="1" customWidth="1"/>
    <col min="11" max="11" width="8.81640625" customWidth="1"/>
  </cols>
  <sheetData>
    <row r="1" spans="1:10" ht="21" x14ac:dyDescent="0.35">
      <c r="A1" s="3"/>
      <c r="B1" s="122" t="s">
        <v>453</v>
      </c>
      <c r="C1" s="4" t="s">
        <v>0</v>
      </c>
      <c r="D1" s="4" t="s">
        <v>105</v>
      </c>
      <c r="E1" s="4" t="s">
        <v>106</v>
      </c>
      <c r="F1" s="4" t="s">
        <v>108</v>
      </c>
      <c r="G1" s="4" t="s">
        <v>107</v>
      </c>
      <c r="H1" s="4" t="s">
        <v>109</v>
      </c>
      <c r="I1" s="4" t="s">
        <v>110</v>
      </c>
    </row>
    <row r="2" spans="1:10" ht="15.5" x14ac:dyDescent="0.35">
      <c r="A2" s="5"/>
      <c r="B2" s="6" t="s">
        <v>1</v>
      </c>
      <c r="C2" s="7">
        <f t="shared" ref="C2:C48" si="0">AVERAGE(D2:I2)</f>
        <v>69.166666666666657</v>
      </c>
      <c r="D2" s="8">
        <f t="shared" ref="D2:I2" si="1">AVERAGE(D3,D20,D30,D39,D43)</f>
        <v>74.833333333333329</v>
      </c>
      <c r="E2" s="8">
        <f t="shared" si="1"/>
        <v>77.333333333333329</v>
      </c>
      <c r="F2" s="8">
        <f t="shared" si="1"/>
        <v>53.5</v>
      </c>
      <c r="G2" s="8">
        <f t="shared" si="1"/>
        <v>60.66666666666665</v>
      </c>
      <c r="H2" s="8">
        <f t="shared" si="1"/>
        <v>85.333333333333329</v>
      </c>
      <c r="I2" s="8">
        <f t="shared" si="1"/>
        <v>63.333333333333329</v>
      </c>
    </row>
    <row r="3" spans="1:10" x14ac:dyDescent="0.35">
      <c r="A3" s="9" t="s">
        <v>363</v>
      </c>
      <c r="B3" s="10" t="s">
        <v>3</v>
      </c>
      <c r="C3" s="11">
        <f t="shared" si="0"/>
        <v>54.444444444444436</v>
      </c>
      <c r="D3" s="12">
        <f t="shared" ref="D3:I3" si="2">(AVERAGE(D4,D8,D14))*100</f>
        <v>53.333333333333336</v>
      </c>
      <c r="E3" s="12">
        <f t="shared" si="2"/>
        <v>53.333333333333336</v>
      </c>
      <c r="F3" s="12">
        <f t="shared" si="2"/>
        <v>53.333333333333336</v>
      </c>
      <c r="G3" s="12">
        <f t="shared" si="2"/>
        <v>46.666666666666664</v>
      </c>
      <c r="H3" s="12">
        <f t="shared" si="2"/>
        <v>60</v>
      </c>
      <c r="I3" s="12">
        <f t="shared" si="2"/>
        <v>60</v>
      </c>
    </row>
    <row r="4" spans="1:10" x14ac:dyDescent="0.35">
      <c r="A4" s="9" t="s">
        <v>364</v>
      </c>
      <c r="B4" s="13" t="s">
        <v>5</v>
      </c>
      <c r="C4" s="14">
        <f t="shared" si="0"/>
        <v>1</v>
      </c>
      <c r="D4" s="15">
        <f t="shared" ref="D4:I4" si="3">AVERAGE(D5:D7)</f>
        <v>1</v>
      </c>
      <c r="E4" s="15">
        <f t="shared" si="3"/>
        <v>1</v>
      </c>
      <c r="F4" s="15">
        <f t="shared" si="3"/>
        <v>1</v>
      </c>
      <c r="G4" s="15">
        <f t="shared" si="3"/>
        <v>1</v>
      </c>
      <c r="H4" s="15">
        <f t="shared" si="3"/>
        <v>1</v>
      </c>
      <c r="I4" s="15">
        <f t="shared" si="3"/>
        <v>1</v>
      </c>
    </row>
    <row r="5" spans="1:10" x14ac:dyDescent="0.35">
      <c r="A5" s="9" t="s">
        <v>365</v>
      </c>
      <c r="B5" s="16" t="s">
        <v>366</v>
      </c>
      <c r="C5" s="17">
        <f t="shared" si="0"/>
        <v>1</v>
      </c>
      <c r="D5" s="18">
        <f>IF('The Bahamas'!$C4="Yes",1,0)</f>
        <v>1</v>
      </c>
      <c r="E5" s="18">
        <f>IF('The Cayman Islands'!$C4="Yes",1,0)</f>
        <v>1</v>
      </c>
      <c r="F5" s="18">
        <f>IF(Guyana!$C4="Yes",1,0)</f>
        <v>1</v>
      </c>
      <c r="G5" s="18">
        <f>IF(Jamaica!$C4="Yes",1,0)</f>
        <v>1</v>
      </c>
      <c r="H5" s="18">
        <f>IF('St Kitts and Nevis'!$C4="Yes",1,0)</f>
        <v>1</v>
      </c>
      <c r="I5" s="18">
        <f>IF('Trinidad and Tobago'!$C4="Yes",1,0)</f>
        <v>1</v>
      </c>
      <c r="J5" s="121"/>
    </row>
    <row r="6" spans="1:10" x14ac:dyDescent="0.35">
      <c r="A6" s="9" t="s">
        <v>367</v>
      </c>
      <c r="B6" s="16" t="s">
        <v>9</v>
      </c>
      <c r="C6" s="17">
        <f t="shared" si="0"/>
        <v>1</v>
      </c>
      <c r="D6" s="18">
        <f>IF('The Bahamas'!$C5="Yes",1,0)</f>
        <v>1</v>
      </c>
      <c r="E6" s="18">
        <f>IF('The Cayman Islands'!$C5="Yes",1,0)</f>
        <v>1</v>
      </c>
      <c r="F6" s="18">
        <f>IF(Guyana!$C5="Yes",1,0)</f>
        <v>1</v>
      </c>
      <c r="G6" s="18">
        <f>IF(Jamaica!$C5="Yes",1,0)</f>
        <v>1</v>
      </c>
      <c r="H6" s="18">
        <f>IF('St Kitts and Nevis'!$C5="Yes",1,0)</f>
        <v>1</v>
      </c>
      <c r="I6" s="18">
        <f>IF('Trinidad and Tobago'!$C5="Yes",1,0)</f>
        <v>1</v>
      </c>
      <c r="J6" s="121"/>
    </row>
    <row r="7" spans="1:10" x14ac:dyDescent="0.35">
      <c r="A7" s="9" t="s">
        <v>368</v>
      </c>
      <c r="B7" s="19" t="s">
        <v>11</v>
      </c>
      <c r="C7" s="17">
        <f t="shared" si="0"/>
        <v>1</v>
      </c>
      <c r="D7" s="18">
        <f>IF('The Bahamas'!$C6="Yes",1,0)</f>
        <v>1</v>
      </c>
      <c r="E7" s="18">
        <f>IF('The Cayman Islands'!$C6="Yes",1,0)</f>
        <v>1</v>
      </c>
      <c r="F7" s="18">
        <f>IF(Guyana!$C6="Yes",1,0)</f>
        <v>1</v>
      </c>
      <c r="G7" s="18">
        <f>IF(Jamaica!$C6="Yes",1,0)</f>
        <v>1</v>
      </c>
      <c r="H7" s="18">
        <f>IF('St Kitts and Nevis'!$C6="Yes",1,0)</f>
        <v>1</v>
      </c>
      <c r="I7" s="18">
        <f>IF('Trinidad and Tobago'!$C6="Yes",1,0)</f>
        <v>1</v>
      </c>
      <c r="J7" s="121"/>
    </row>
    <row r="8" spans="1:10" x14ac:dyDescent="0.35">
      <c r="A8" s="9" t="s">
        <v>369</v>
      </c>
      <c r="B8" s="13" t="s">
        <v>13</v>
      </c>
      <c r="C8" s="14">
        <f t="shared" si="0"/>
        <v>0.53333333333333333</v>
      </c>
      <c r="D8" s="14">
        <f t="shared" ref="D8:I8" si="4">AVERAGE(D9:D13)</f>
        <v>0.4</v>
      </c>
      <c r="E8" s="14">
        <f t="shared" si="4"/>
        <v>0.4</v>
      </c>
      <c r="F8" s="14">
        <f t="shared" si="4"/>
        <v>0.6</v>
      </c>
      <c r="G8" s="14">
        <f t="shared" si="4"/>
        <v>0.4</v>
      </c>
      <c r="H8" s="14">
        <f t="shared" si="4"/>
        <v>0.8</v>
      </c>
      <c r="I8" s="14">
        <f t="shared" si="4"/>
        <v>0.6</v>
      </c>
    </row>
    <row r="9" spans="1:10" x14ac:dyDescent="0.35">
      <c r="A9" s="9" t="s">
        <v>370</v>
      </c>
      <c r="B9" s="19" t="s">
        <v>15</v>
      </c>
      <c r="C9" s="17">
        <f t="shared" si="0"/>
        <v>1</v>
      </c>
      <c r="D9" s="18">
        <f>IF('The Bahamas'!$C8="Yes",1,0)</f>
        <v>1</v>
      </c>
      <c r="E9" s="18">
        <f>IF('The Cayman Islands'!$C8="Yes",1,0)</f>
        <v>1</v>
      </c>
      <c r="F9" s="18">
        <f>IF(Guyana!$C8="Yes",1,0)</f>
        <v>1</v>
      </c>
      <c r="G9" s="18">
        <f>IF(Jamaica!$C8="Yes",1,0)</f>
        <v>1</v>
      </c>
      <c r="H9" s="18">
        <f>IF('St Kitts and Nevis'!$C8="Yes",1,0)</f>
        <v>1</v>
      </c>
      <c r="I9" s="18">
        <f>IF('Trinidad and Tobago'!$C8="Yes",1,0)</f>
        <v>1</v>
      </c>
      <c r="J9" s="121"/>
    </row>
    <row r="10" spans="1:10" x14ac:dyDescent="0.35">
      <c r="A10" s="9" t="s">
        <v>371</v>
      </c>
      <c r="B10" s="19" t="s">
        <v>17</v>
      </c>
      <c r="C10" s="17">
        <f t="shared" si="0"/>
        <v>0.5</v>
      </c>
      <c r="D10" s="18">
        <f>IF('The Bahamas'!$C9="Yes",1,0)</f>
        <v>0</v>
      </c>
      <c r="E10" s="18">
        <f>IF('The Cayman Islands'!$C9="Yes",1,0)</f>
        <v>0</v>
      </c>
      <c r="F10" s="18">
        <f>IF(Guyana!$C9="Yes",1,0)</f>
        <v>1</v>
      </c>
      <c r="G10" s="18">
        <f>IF(Jamaica!$C9="Yes",1,0)</f>
        <v>0</v>
      </c>
      <c r="H10" s="18">
        <f>IF('St Kitts and Nevis'!$C9="Yes",1,0)</f>
        <v>1</v>
      </c>
      <c r="I10" s="18">
        <f>IF('Trinidad and Tobago'!$C9="Yes",1,0)</f>
        <v>1</v>
      </c>
      <c r="J10" s="121"/>
    </row>
    <row r="11" spans="1:10" x14ac:dyDescent="0.35">
      <c r="A11" s="9" t="s">
        <v>372</v>
      </c>
      <c r="B11" s="19" t="s">
        <v>426</v>
      </c>
      <c r="C11" s="17">
        <f t="shared" si="0"/>
        <v>0.16666666666666666</v>
      </c>
      <c r="D11" s="18">
        <f>IF('The Bahamas'!$C10="Yes",1,0)</f>
        <v>0</v>
      </c>
      <c r="E11" s="18">
        <f>IF('The Cayman Islands'!$C10="Yes",1,0)</f>
        <v>0</v>
      </c>
      <c r="F11" s="18">
        <f>IF(Guyana!$C10="Yes",1,0)</f>
        <v>0</v>
      </c>
      <c r="G11" s="18">
        <f>IF(Jamaica!$C10="Yes",1,0)</f>
        <v>0</v>
      </c>
      <c r="H11" s="18">
        <f>IF('St Kitts and Nevis'!$C10="Yes",1,0)</f>
        <v>1</v>
      </c>
      <c r="I11" s="18">
        <f>IF('Trinidad and Tobago'!$C10="Yes",1,0)</f>
        <v>0</v>
      </c>
      <c r="J11" s="121"/>
    </row>
    <row r="12" spans="1:10" x14ac:dyDescent="0.35">
      <c r="A12" s="9" t="s">
        <v>373</v>
      </c>
      <c r="B12" s="19" t="s">
        <v>21</v>
      </c>
      <c r="C12" s="17">
        <f t="shared" si="0"/>
        <v>1</v>
      </c>
      <c r="D12" s="18">
        <f>IF('The Bahamas'!$C11="Yes",1,0)</f>
        <v>1</v>
      </c>
      <c r="E12" s="18">
        <f>IF('The Cayman Islands'!$C11="Yes",1,0)</f>
        <v>1</v>
      </c>
      <c r="F12" s="18">
        <f>IF(Guyana!$C11="Yes",1,0)</f>
        <v>1</v>
      </c>
      <c r="G12" s="18">
        <f>IF(Jamaica!$C11="Yes",1,0)</f>
        <v>1</v>
      </c>
      <c r="H12" s="18">
        <f>IF('St Kitts and Nevis'!$C11="Yes",1,0)</f>
        <v>1</v>
      </c>
      <c r="I12" s="18">
        <f>IF('Trinidad and Tobago'!$C11="Yes",1,0)</f>
        <v>1</v>
      </c>
      <c r="J12" s="121"/>
    </row>
    <row r="13" spans="1:10" x14ac:dyDescent="0.35">
      <c r="A13" s="9" t="s">
        <v>374</v>
      </c>
      <c r="B13" s="19" t="s">
        <v>23</v>
      </c>
      <c r="C13" s="17">
        <f t="shared" si="0"/>
        <v>0</v>
      </c>
      <c r="D13" s="18">
        <f>IF('The Bahamas'!$C12="Yes",1,0)</f>
        <v>0</v>
      </c>
      <c r="E13" s="18">
        <f>IF('The Cayman Islands'!$C12="Yes",1,0)</f>
        <v>0</v>
      </c>
      <c r="F13" s="18">
        <f>IF(Guyana!$C12="Yes",1,0)</f>
        <v>0</v>
      </c>
      <c r="G13" s="18">
        <f>IF(Jamaica!$C12="Yes",1,0)</f>
        <v>0</v>
      </c>
      <c r="H13" s="18">
        <f>IF('St Kitts and Nevis'!$C12="Yes",1,0)</f>
        <v>0</v>
      </c>
      <c r="I13" s="18">
        <f>IF('Trinidad and Tobago'!$C12="Yes",1,0)</f>
        <v>0</v>
      </c>
      <c r="J13" s="121"/>
    </row>
    <row r="14" spans="1:10" x14ac:dyDescent="0.35">
      <c r="A14" s="9" t="s">
        <v>375</v>
      </c>
      <c r="B14" s="13" t="s">
        <v>25</v>
      </c>
      <c r="C14" s="14">
        <f t="shared" si="0"/>
        <v>0.10000000000000002</v>
      </c>
      <c r="D14" s="14">
        <f t="shared" ref="D14:I14" si="5">AVERAGE(D15:D19)</f>
        <v>0.2</v>
      </c>
      <c r="E14" s="14">
        <f t="shared" si="5"/>
        <v>0.2</v>
      </c>
      <c r="F14" s="14">
        <f t="shared" si="5"/>
        <v>0</v>
      </c>
      <c r="G14" s="14">
        <f t="shared" si="5"/>
        <v>0</v>
      </c>
      <c r="H14" s="14">
        <f t="shared" si="5"/>
        <v>0</v>
      </c>
      <c r="I14" s="14">
        <f t="shared" si="5"/>
        <v>0.2</v>
      </c>
    </row>
    <row r="15" spans="1:10" x14ac:dyDescent="0.35">
      <c r="A15" s="9" t="s">
        <v>376</v>
      </c>
      <c r="B15" s="20" t="s">
        <v>377</v>
      </c>
      <c r="C15" s="17">
        <f t="shared" si="0"/>
        <v>0</v>
      </c>
      <c r="D15" s="18">
        <f>IF('The Bahamas'!$C14="Yes",1,0)</f>
        <v>0</v>
      </c>
      <c r="E15" s="18">
        <f>IF('The Cayman Islands'!$C14="Yes",1,0)</f>
        <v>0</v>
      </c>
      <c r="F15" s="18">
        <f>IF(Guyana!$C14="Yes",1,0)</f>
        <v>0</v>
      </c>
      <c r="G15" s="18">
        <f>IF(Jamaica!$C14="Yes",1,0)</f>
        <v>0</v>
      </c>
      <c r="H15" s="18">
        <f>IF('St Kitts and Nevis'!$C14="Yes",1,0)</f>
        <v>0</v>
      </c>
      <c r="I15" s="18">
        <f>IF('Trinidad and Tobago'!$C14="Yes",1,0)</f>
        <v>0</v>
      </c>
      <c r="J15" s="121"/>
    </row>
    <row r="16" spans="1:10" x14ac:dyDescent="0.35">
      <c r="A16" s="9" t="s">
        <v>378</v>
      </c>
      <c r="B16" s="20" t="s">
        <v>379</v>
      </c>
      <c r="C16" s="17">
        <f t="shared" si="0"/>
        <v>0</v>
      </c>
      <c r="D16" s="18">
        <f>IF('The Bahamas'!$C15="Yes",1,0)</f>
        <v>0</v>
      </c>
      <c r="E16" s="18">
        <f>IF('The Cayman Islands'!$C15="Yes",1,0)</f>
        <v>0</v>
      </c>
      <c r="F16" s="18">
        <f>IF(Guyana!$C15="Yes",1,0)</f>
        <v>0</v>
      </c>
      <c r="G16" s="18">
        <f>IF(Jamaica!$C15="Yes",1,0)</f>
        <v>0</v>
      </c>
      <c r="H16" s="18">
        <f>IF('St Kitts and Nevis'!$C15="Yes",1,0)</f>
        <v>0</v>
      </c>
      <c r="I16" s="18">
        <f>IF('Trinidad and Tobago'!$C15="Yes",1,0)</f>
        <v>0</v>
      </c>
      <c r="J16" s="121"/>
    </row>
    <row r="17" spans="1:10" x14ac:dyDescent="0.35">
      <c r="A17" s="9" t="s">
        <v>380</v>
      </c>
      <c r="B17" s="20" t="s">
        <v>381</v>
      </c>
      <c r="C17" s="17">
        <f t="shared" si="0"/>
        <v>0.33333333333333331</v>
      </c>
      <c r="D17" s="18">
        <f>IF('The Bahamas'!$C16="Yes",1,0)</f>
        <v>1</v>
      </c>
      <c r="E17" s="18">
        <f>IF('The Cayman Islands'!$C16="Yes",1,0)</f>
        <v>1</v>
      </c>
      <c r="F17" s="18">
        <f>IF(Guyana!$C16="Yes",1,0)</f>
        <v>0</v>
      </c>
      <c r="G17" s="18">
        <f>IF(Jamaica!$C16="Yes",1,0)</f>
        <v>0</v>
      </c>
      <c r="H17" s="18">
        <f>IF('St Kitts and Nevis'!$C16="Yes",1,0)</f>
        <v>0</v>
      </c>
      <c r="I17" s="18">
        <f>IF('Trinidad and Tobago'!$C16="Yes",1,0)</f>
        <v>0</v>
      </c>
      <c r="J17" s="121"/>
    </row>
    <row r="18" spans="1:10" x14ac:dyDescent="0.35">
      <c r="A18" s="9" t="s">
        <v>382</v>
      </c>
      <c r="B18" s="20" t="s">
        <v>383</v>
      </c>
      <c r="C18" s="17">
        <f t="shared" si="0"/>
        <v>0</v>
      </c>
      <c r="D18" s="18">
        <f>IF('The Bahamas'!$C17="Yes",1,0)</f>
        <v>0</v>
      </c>
      <c r="E18" s="18">
        <f>IF('The Cayman Islands'!$C17="Yes",1,0)</f>
        <v>0</v>
      </c>
      <c r="F18" s="18">
        <f>IF(Guyana!$C17="Yes",1,0)</f>
        <v>0</v>
      </c>
      <c r="G18" s="18">
        <f>IF(Jamaica!$C17="Yes",1,0)</f>
        <v>0</v>
      </c>
      <c r="H18" s="18">
        <f>IF('St Kitts and Nevis'!$C17="Yes",1,0)</f>
        <v>0</v>
      </c>
      <c r="I18" s="18">
        <f>IF('Trinidad and Tobago'!$C17="Yes",1,0)</f>
        <v>0</v>
      </c>
      <c r="J18" s="121"/>
    </row>
    <row r="19" spans="1:10" x14ac:dyDescent="0.35">
      <c r="A19" s="9" t="s">
        <v>384</v>
      </c>
      <c r="B19" s="20" t="s">
        <v>385</v>
      </c>
      <c r="C19" s="17">
        <f t="shared" si="0"/>
        <v>0.16666666666666666</v>
      </c>
      <c r="D19" s="18">
        <f>IF('The Bahamas'!$C18="Yes",1,0)</f>
        <v>0</v>
      </c>
      <c r="E19" s="18">
        <f>IF('The Cayman Islands'!$C18="Yes",1,0)</f>
        <v>0</v>
      </c>
      <c r="F19" s="18">
        <f>IF(Guyana!$C18="Yes",1,0)</f>
        <v>0</v>
      </c>
      <c r="G19" s="18">
        <f>IF(Jamaica!$C18="Yes",1,0)</f>
        <v>0</v>
      </c>
      <c r="H19" s="18">
        <f>IF('St Kitts and Nevis'!$C18="Yes",1,0)</f>
        <v>0</v>
      </c>
      <c r="I19" s="18">
        <f>IF('Trinidad and Tobago'!$C18="Yes",1,0)</f>
        <v>1</v>
      </c>
      <c r="J19" s="121"/>
    </row>
    <row r="20" spans="1:10" x14ac:dyDescent="0.35">
      <c r="A20" s="9" t="s">
        <v>386</v>
      </c>
      <c r="B20" s="10" t="s">
        <v>37</v>
      </c>
      <c r="C20" s="11">
        <f t="shared" si="0"/>
        <v>65.277777777777771</v>
      </c>
      <c r="D20" s="21">
        <f t="shared" ref="D20:I20" si="6">(AVERAGE(D21,D26))*100</f>
        <v>54.166666666666664</v>
      </c>
      <c r="E20" s="21">
        <f t="shared" si="6"/>
        <v>66.666666666666657</v>
      </c>
      <c r="F20" s="21">
        <f t="shared" si="6"/>
        <v>37.5</v>
      </c>
      <c r="G20" s="21">
        <f t="shared" si="6"/>
        <v>66.666666666666657</v>
      </c>
      <c r="H20" s="21">
        <f t="shared" si="6"/>
        <v>100</v>
      </c>
      <c r="I20" s="21">
        <f t="shared" si="6"/>
        <v>66.666666666666657</v>
      </c>
    </row>
    <row r="21" spans="1:10" x14ac:dyDescent="0.35">
      <c r="A21" s="9" t="s">
        <v>387</v>
      </c>
      <c r="B21" s="13" t="s">
        <v>388</v>
      </c>
      <c r="C21" s="14">
        <f t="shared" si="0"/>
        <v>0.91666666666666663</v>
      </c>
      <c r="D21" s="15">
        <f t="shared" ref="D21:I21" si="7">AVERAGE(D22:D25)</f>
        <v>0.75</v>
      </c>
      <c r="E21" s="15">
        <f t="shared" si="7"/>
        <v>1</v>
      </c>
      <c r="F21" s="15">
        <f t="shared" si="7"/>
        <v>0.75</v>
      </c>
      <c r="G21" s="15">
        <f t="shared" si="7"/>
        <v>1</v>
      </c>
      <c r="H21" s="15">
        <f t="shared" si="7"/>
        <v>1</v>
      </c>
      <c r="I21" s="15">
        <f t="shared" si="7"/>
        <v>1</v>
      </c>
    </row>
    <row r="22" spans="1:10" x14ac:dyDescent="0.35">
      <c r="A22" s="9" t="s">
        <v>389</v>
      </c>
      <c r="B22" s="19" t="s">
        <v>390</v>
      </c>
      <c r="C22" s="17">
        <f t="shared" si="0"/>
        <v>0.66666666666666663</v>
      </c>
      <c r="D22" s="18">
        <f>IF('The Bahamas'!$C21="Yes",1,0)</f>
        <v>0</v>
      </c>
      <c r="E22" s="18">
        <f>IF('The Cayman Islands'!$C21="Yes",1,0)</f>
        <v>1</v>
      </c>
      <c r="F22" s="18">
        <f>IF(Guyana!$C21="Yes",1,0)</f>
        <v>0</v>
      </c>
      <c r="G22" s="18">
        <f>IF(Jamaica!$C21="Yes",1,0)</f>
        <v>1</v>
      </c>
      <c r="H22" s="18">
        <f>IF('St Kitts and Nevis'!$C21="Yes",1,0)</f>
        <v>1</v>
      </c>
      <c r="I22" s="18">
        <f>IF('Trinidad and Tobago'!$C21="Yes",1,0)</f>
        <v>1</v>
      </c>
      <c r="J22" s="121"/>
    </row>
    <row r="23" spans="1:10" x14ac:dyDescent="0.35">
      <c r="A23" s="9" t="s">
        <v>391</v>
      </c>
      <c r="B23" s="20" t="s">
        <v>392</v>
      </c>
      <c r="C23" s="17">
        <f t="shared" si="0"/>
        <v>1</v>
      </c>
      <c r="D23" s="18">
        <f>IF('The Bahamas'!$C22="Yes",1,0)</f>
        <v>1</v>
      </c>
      <c r="E23" s="18">
        <f>IF('The Cayman Islands'!$C22="Yes",1,0)</f>
        <v>1</v>
      </c>
      <c r="F23" s="18">
        <f>IF(Guyana!$C22="Yes",1,0)</f>
        <v>1</v>
      </c>
      <c r="G23" s="18">
        <f>IF(Jamaica!$C22="Yes",1,0)</f>
        <v>1</v>
      </c>
      <c r="H23" s="18">
        <f>IF('St Kitts and Nevis'!$C22="Yes",1,0)</f>
        <v>1</v>
      </c>
      <c r="I23" s="18">
        <f>IF('Trinidad and Tobago'!$C22="Yes",1,0)</f>
        <v>1</v>
      </c>
      <c r="J23" s="121"/>
    </row>
    <row r="24" spans="1:10" ht="20" x14ac:dyDescent="0.35">
      <c r="A24" s="9" t="s">
        <v>393</v>
      </c>
      <c r="B24" s="20" t="s">
        <v>45</v>
      </c>
      <c r="C24" s="17">
        <f t="shared" si="0"/>
        <v>1</v>
      </c>
      <c r="D24" s="18">
        <f>IF('The Bahamas'!$C23="Yes",1,0)</f>
        <v>1</v>
      </c>
      <c r="E24" s="18">
        <f>IF('The Cayman Islands'!$C23="Yes",1,0)</f>
        <v>1</v>
      </c>
      <c r="F24" s="18">
        <f>IF(Guyana!$C23="Yes",1,0)</f>
        <v>1</v>
      </c>
      <c r="G24" s="18">
        <f>IF(Jamaica!$C23="Yes",1,0)</f>
        <v>1</v>
      </c>
      <c r="H24" s="18">
        <f>IF('St Kitts and Nevis'!$C23="Yes",1,0)</f>
        <v>1</v>
      </c>
      <c r="I24" s="18">
        <f>IF('Trinidad and Tobago'!$C23="Yes",1,0)</f>
        <v>1</v>
      </c>
      <c r="J24" s="121"/>
    </row>
    <row r="25" spans="1:10" x14ac:dyDescent="0.35">
      <c r="A25" s="9" t="s">
        <v>394</v>
      </c>
      <c r="B25" s="16" t="s">
        <v>47</v>
      </c>
      <c r="C25" s="17">
        <f t="shared" si="0"/>
        <v>1</v>
      </c>
      <c r="D25" s="18">
        <f>IF('The Bahamas'!$C24="Yes",1,0)</f>
        <v>1</v>
      </c>
      <c r="E25" s="18">
        <f>IF('The Cayman Islands'!$C24="Yes",1,0)</f>
        <v>1</v>
      </c>
      <c r="F25" s="18">
        <f>IF(Guyana!$C24="Yes",1,0)</f>
        <v>1</v>
      </c>
      <c r="G25" s="18">
        <f>IF(Jamaica!$C24="Yes",1,0)</f>
        <v>1</v>
      </c>
      <c r="H25" s="18">
        <f>IF('St Kitts and Nevis'!$C24="Yes",1,0)</f>
        <v>1</v>
      </c>
      <c r="I25" s="18">
        <f>IF('Trinidad and Tobago'!$C24="Yes",1,0)</f>
        <v>1</v>
      </c>
      <c r="J25" s="121"/>
    </row>
    <row r="26" spans="1:10" x14ac:dyDescent="0.35">
      <c r="A26" s="9" t="s">
        <v>395</v>
      </c>
      <c r="B26" s="13" t="s">
        <v>49</v>
      </c>
      <c r="C26" s="14">
        <f t="shared" si="0"/>
        <v>0.3888888888888889</v>
      </c>
      <c r="D26" s="15">
        <f t="shared" ref="D26:I26" si="8">AVERAGE(D27:D29)</f>
        <v>0.33333333333333331</v>
      </c>
      <c r="E26" s="15">
        <f t="shared" si="8"/>
        <v>0.33333333333333331</v>
      </c>
      <c r="F26" s="15">
        <f t="shared" si="8"/>
        <v>0</v>
      </c>
      <c r="G26" s="15">
        <f t="shared" si="8"/>
        <v>0.33333333333333331</v>
      </c>
      <c r="H26" s="15">
        <f t="shared" si="8"/>
        <v>1</v>
      </c>
      <c r="I26" s="15">
        <f t="shared" si="8"/>
        <v>0.33333333333333331</v>
      </c>
    </row>
    <row r="27" spans="1:10" x14ac:dyDescent="0.35">
      <c r="A27" s="9" t="s">
        <v>396</v>
      </c>
      <c r="B27" s="20" t="s">
        <v>51</v>
      </c>
      <c r="C27" s="17">
        <f t="shared" si="0"/>
        <v>0.16666666666666666</v>
      </c>
      <c r="D27" s="18">
        <f>IF('The Bahamas'!$C26="Yes",1,0)</f>
        <v>0</v>
      </c>
      <c r="E27" s="18">
        <f>IF('The Cayman Islands'!$C26="Yes",1,0)</f>
        <v>0</v>
      </c>
      <c r="F27" s="18">
        <f>IF(Guyana!$C26="Yes",1,0)</f>
        <v>0</v>
      </c>
      <c r="G27" s="18">
        <f>IF(Jamaica!$C26="Yes",1,0)</f>
        <v>0</v>
      </c>
      <c r="H27" s="18">
        <f>IF('St Kitts and Nevis'!$C26="Yes",1,0)</f>
        <v>1</v>
      </c>
      <c r="I27" s="18">
        <f>IF('Trinidad and Tobago'!$C26="Yes",1,0)</f>
        <v>0</v>
      </c>
      <c r="J27" s="121"/>
    </row>
    <row r="28" spans="1:10" x14ac:dyDescent="0.35">
      <c r="A28" s="9" t="s">
        <v>397</v>
      </c>
      <c r="B28" s="20" t="s">
        <v>53</v>
      </c>
      <c r="C28" s="17">
        <f t="shared" si="0"/>
        <v>0.66666666666666663</v>
      </c>
      <c r="D28" s="18">
        <f>IF('The Bahamas'!$C27="Yes",1,0)</f>
        <v>1</v>
      </c>
      <c r="E28" s="18">
        <f>IF('The Cayman Islands'!$C27="Yes",1,0)</f>
        <v>1</v>
      </c>
      <c r="F28" s="18">
        <f>IF(Guyana!$C27="Yes",1,0)</f>
        <v>0</v>
      </c>
      <c r="G28" s="18">
        <f>IF(Jamaica!$C27="Yes",1,0)</f>
        <v>1</v>
      </c>
      <c r="H28" s="18">
        <f>IF('St Kitts and Nevis'!$C27="Yes",1,0)</f>
        <v>1</v>
      </c>
      <c r="I28" s="18">
        <f>IF('Trinidad and Tobago'!$C27="Yes",1,0)</f>
        <v>0</v>
      </c>
      <c r="J28" s="121"/>
    </row>
    <row r="29" spans="1:10" x14ac:dyDescent="0.35">
      <c r="A29" s="9" t="s">
        <v>398</v>
      </c>
      <c r="B29" s="16" t="s">
        <v>399</v>
      </c>
      <c r="C29" s="17">
        <f t="shared" si="0"/>
        <v>0.33333333333333331</v>
      </c>
      <c r="D29" s="18">
        <f>IF('The Bahamas'!$C28="Yes",1,0)</f>
        <v>0</v>
      </c>
      <c r="E29" s="18">
        <f>IF('The Cayman Islands'!$C28="Yes",1,0)</f>
        <v>0</v>
      </c>
      <c r="F29" s="18">
        <f>IF(Guyana!$C28="Yes",1,0)</f>
        <v>0</v>
      </c>
      <c r="G29" s="18">
        <f>IF(Jamaica!$C28="Yes",1,0)</f>
        <v>0</v>
      </c>
      <c r="H29" s="18">
        <f>IF('St Kitts and Nevis'!$C28="Yes",1,0)</f>
        <v>1</v>
      </c>
      <c r="I29" s="18">
        <f>IF('Trinidad and Tobago'!$C28="Yes",1,0)</f>
        <v>1</v>
      </c>
      <c r="J29" s="121"/>
    </row>
    <row r="30" spans="1:10" x14ac:dyDescent="0.35">
      <c r="A30" s="9" t="s">
        <v>400</v>
      </c>
      <c r="B30" s="22" t="s">
        <v>57</v>
      </c>
      <c r="C30" s="11">
        <f t="shared" si="0"/>
        <v>86.1111111111111</v>
      </c>
      <c r="D30" s="23">
        <f t="shared" ref="D30:I30" si="9">(AVERAGE(D31,D35))*100</f>
        <v>100</v>
      </c>
      <c r="E30" s="23">
        <f t="shared" si="9"/>
        <v>100</v>
      </c>
      <c r="F30" s="23">
        <f t="shared" si="9"/>
        <v>50</v>
      </c>
      <c r="G30" s="23">
        <f t="shared" si="9"/>
        <v>83.333333333333329</v>
      </c>
      <c r="H30" s="23">
        <f t="shared" si="9"/>
        <v>100</v>
      </c>
      <c r="I30" s="23">
        <f t="shared" si="9"/>
        <v>83.333333333333329</v>
      </c>
    </row>
    <row r="31" spans="1:10" x14ac:dyDescent="0.35">
      <c r="A31" s="9" t="s">
        <v>401</v>
      </c>
      <c r="B31" s="13" t="s">
        <v>59</v>
      </c>
      <c r="C31" s="14">
        <f t="shared" si="0"/>
        <v>0.88888888888888884</v>
      </c>
      <c r="D31" s="15">
        <f t="shared" ref="D31:I31" si="10">AVERAGE(D32:D34)</f>
        <v>1</v>
      </c>
      <c r="E31" s="15">
        <f t="shared" si="10"/>
        <v>1</v>
      </c>
      <c r="F31" s="15">
        <f t="shared" si="10"/>
        <v>0.66666666666666663</v>
      </c>
      <c r="G31" s="15">
        <f t="shared" si="10"/>
        <v>0.66666666666666663</v>
      </c>
      <c r="H31" s="15">
        <f t="shared" si="10"/>
        <v>1</v>
      </c>
      <c r="I31" s="15">
        <f t="shared" si="10"/>
        <v>1</v>
      </c>
    </row>
    <row r="32" spans="1:10" x14ac:dyDescent="0.35">
      <c r="A32" s="9" t="s">
        <v>402</v>
      </c>
      <c r="B32" s="19" t="s">
        <v>403</v>
      </c>
      <c r="C32" s="17">
        <f t="shared" si="0"/>
        <v>0.66666666666666663</v>
      </c>
      <c r="D32" s="18">
        <f>IF('The Bahamas'!$C32="Yes",1,0)</f>
        <v>1</v>
      </c>
      <c r="E32" s="18">
        <f>IF('The Cayman Islands'!$C32="Yes",1,0)</f>
        <v>1</v>
      </c>
      <c r="F32" s="18">
        <f>IF(Guyana!$C32="Yes",1,0)</f>
        <v>0</v>
      </c>
      <c r="G32" s="18">
        <f>IF(Jamaica!$C32="Yes",1,0)</f>
        <v>0</v>
      </c>
      <c r="H32" s="18">
        <f>IF('St Kitts and Nevis'!$C32="Yes",1,0)</f>
        <v>1</v>
      </c>
      <c r="I32" s="18">
        <f>IF('Trinidad and Tobago'!$C32="Yes",1,0)</f>
        <v>1</v>
      </c>
      <c r="J32" s="121"/>
    </row>
    <row r="33" spans="1:10" x14ac:dyDescent="0.35">
      <c r="A33" s="9" t="s">
        <v>404</v>
      </c>
      <c r="B33" s="20" t="s">
        <v>63</v>
      </c>
      <c r="C33" s="17">
        <f t="shared" si="0"/>
        <v>1</v>
      </c>
      <c r="D33" s="18">
        <f>IF('The Bahamas'!$C33="Yes",1,0)</f>
        <v>1</v>
      </c>
      <c r="E33" s="18">
        <f>IF('The Cayman Islands'!$C33="Yes",1,0)</f>
        <v>1</v>
      </c>
      <c r="F33" s="18">
        <f>IF(Guyana!$C33="Yes",1,0)</f>
        <v>1</v>
      </c>
      <c r="G33" s="18">
        <f>IF(Jamaica!$C33="Yes",1,0)</f>
        <v>1</v>
      </c>
      <c r="H33" s="18">
        <f>IF('St Kitts and Nevis'!$C33="Yes",1,0)</f>
        <v>1</v>
      </c>
      <c r="I33" s="18">
        <f>IF('Trinidad and Tobago'!$C33="Yes",1,0)</f>
        <v>1</v>
      </c>
      <c r="J33" s="121"/>
    </row>
    <row r="34" spans="1:10" ht="20" x14ac:dyDescent="0.35">
      <c r="A34" s="9" t="s">
        <v>405</v>
      </c>
      <c r="B34" s="20" t="s">
        <v>65</v>
      </c>
      <c r="C34" s="17">
        <f t="shared" si="0"/>
        <v>1</v>
      </c>
      <c r="D34" s="18">
        <f>IF('The Bahamas'!$C34="Yes",1,0)</f>
        <v>1</v>
      </c>
      <c r="E34" s="18">
        <f>IF('The Cayman Islands'!$C34="Yes",1,0)</f>
        <v>1</v>
      </c>
      <c r="F34" s="18">
        <f>IF(Guyana!$C34="Yes",1,0)</f>
        <v>1</v>
      </c>
      <c r="G34" s="18">
        <f>IF(Jamaica!$C34="Yes",1,0)</f>
        <v>1</v>
      </c>
      <c r="H34" s="18">
        <f>IF('St Kitts and Nevis'!$C34="Yes",1,0)</f>
        <v>1</v>
      </c>
      <c r="I34" s="18">
        <f>IF('Trinidad and Tobago'!$C34="Yes",1,0)</f>
        <v>1</v>
      </c>
      <c r="J34" s="121"/>
    </row>
    <row r="35" spans="1:10" x14ac:dyDescent="0.35">
      <c r="A35" s="9" t="s">
        <v>406</v>
      </c>
      <c r="B35" s="13" t="s">
        <v>407</v>
      </c>
      <c r="C35" s="14">
        <f t="shared" si="0"/>
        <v>0.83333333333333348</v>
      </c>
      <c r="D35" s="15">
        <f t="shared" ref="D35:I35" si="11">AVERAGE(D36:D38)</f>
        <v>1</v>
      </c>
      <c r="E35" s="15">
        <f t="shared" si="11"/>
        <v>1</v>
      </c>
      <c r="F35" s="15">
        <f t="shared" si="11"/>
        <v>0.33333333333333331</v>
      </c>
      <c r="G35" s="15">
        <f t="shared" si="11"/>
        <v>1</v>
      </c>
      <c r="H35" s="15">
        <f t="shared" si="11"/>
        <v>1</v>
      </c>
      <c r="I35" s="15">
        <f t="shared" si="11"/>
        <v>0.66666666666666663</v>
      </c>
    </row>
    <row r="36" spans="1:10" x14ac:dyDescent="0.35">
      <c r="A36" s="9" t="s">
        <v>408</v>
      </c>
      <c r="B36" s="20" t="s">
        <v>409</v>
      </c>
      <c r="C36" s="17">
        <f t="shared" si="0"/>
        <v>0.66666666666666663</v>
      </c>
      <c r="D36" s="18">
        <f>IF('The Bahamas'!$C36="Yes",1,0)</f>
        <v>1</v>
      </c>
      <c r="E36" s="18">
        <f>IF('The Cayman Islands'!$C36="Yes",1,0)</f>
        <v>1</v>
      </c>
      <c r="F36" s="18">
        <f>IF(Guyana!$C36="Yes",1,0)</f>
        <v>0</v>
      </c>
      <c r="G36" s="18">
        <f>IF(Jamaica!$C36="Yes",1,0)</f>
        <v>1</v>
      </c>
      <c r="H36" s="18">
        <f>IF('St Kitts and Nevis'!$C36="Yes",1,0)</f>
        <v>1</v>
      </c>
      <c r="I36" s="18">
        <f>IF('Trinidad and Tobago'!$C36="Yes",1,0)</f>
        <v>0</v>
      </c>
      <c r="J36" s="121"/>
    </row>
    <row r="37" spans="1:10" ht="20" x14ac:dyDescent="0.35">
      <c r="A37" s="9" t="s">
        <v>410</v>
      </c>
      <c r="B37" s="20" t="s">
        <v>411</v>
      </c>
      <c r="C37" s="17">
        <f t="shared" si="0"/>
        <v>0.83333333333333337</v>
      </c>
      <c r="D37" s="18">
        <f>IF('The Bahamas'!$C37="Yes",1,0)</f>
        <v>1</v>
      </c>
      <c r="E37" s="18">
        <f>IF('The Cayman Islands'!$C37="Yes",1,0)</f>
        <v>1</v>
      </c>
      <c r="F37" s="18">
        <f>IF(Guyana!$C37="Yes",1,0)</f>
        <v>0</v>
      </c>
      <c r="G37" s="18">
        <f>IF(Jamaica!$C37="Yes",1,0)</f>
        <v>1</v>
      </c>
      <c r="H37" s="18">
        <f>IF('St Kitts and Nevis'!$C37="Yes",1,0)</f>
        <v>1</v>
      </c>
      <c r="I37" s="18">
        <f>IF('Trinidad and Tobago'!$C37="Yes",1,0)</f>
        <v>1</v>
      </c>
      <c r="J37" s="121"/>
    </row>
    <row r="38" spans="1:10" x14ac:dyDescent="0.35">
      <c r="A38" s="9" t="s">
        <v>412</v>
      </c>
      <c r="B38" s="24" t="s">
        <v>413</v>
      </c>
      <c r="C38" s="17">
        <f t="shared" si="0"/>
        <v>1</v>
      </c>
      <c r="D38" s="18">
        <f>IF('The Bahamas'!$C38="Yes",1,0)</f>
        <v>1</v>
      </c>
      <c r="E38" s="18">
        <f>IF('The Cayman Islands'!$C38="Yes",1,0)</f>
        <v>1</v>
      </c>
      <c r="F38" s="18">
        <f>IF(Guyana!$C38="Yes",1,0)</f>
        <v>1</v>
      </c>
      <c r="G38" s="18">
        <f>IF(Jamaica!$C38="Yes",1,0)</f>
        <v>1</v>
      </c>
      <c r="H38" s="18">
        <f>IF('St Kitts and Nevis'!$C38="Yes",1,0)</f>
        <v>1</v>
      </c>
      <c r="I38" s="18">
        <f>IF('Trinidad and Tobago'!$C38="Yes",1,0)</f>
        <v>1</v>
      </c>
      <c r="J38" s="121"/>
    </row>
    <row r="39" spans="1:10" x14ac:dyDescent="0.35">
      <c r="A39" s="9" t="s">
        <v>414</v>
      </c>
      <c r="B39" s="10" t="s">
        <v>75</v>
      </c>
      <c r="C39" s="11">
        <f t="shared" si="0"/>
        <v>66.666666666666643</v>
      </c>
      <c r="D39" s="21">
        <f t="shared" ref="D39:I39" si="12">(AVERAGE(D40:D42))*100</f>
        <v>66.666666666666657</v>
      </c>
      <c r="E39" s="21">
        <f t="shared" si="12"/>
        <v>66.666666666666657</v>
      </c>
      <c r="F39" s="21">
        <f t="shared" si="12"/>
        <v>66.666666666666657</v>
      </c>
      <c r="G39" s="21">
        <f t="shared" si="12"/>
        <v>66.666666666666657</v>
      </c>
      <c r="H39" s="21">
        <f t="shared" si="12"/>
        <v>66.666666666666657</v>
      </c>
      <c r="I39" s="21">
        <f t="shared" si="12"/>
        <v>66.666666666666657</v>
      </c>
    </row>
    <row r="40" spans="1:10" x14ac:dyDescent="0.35">
      <c r="A40" s="9" t="s">
        <v>415</v>
      </c>
      <c r="B40" s="20" t="s">
        <v>77</v>
      </c>
      <c r="C40" s="17">
        <f t="shared" si="0"/>
        <v>0</v>
      </c>
      <c r="D40" s="18">
        <f>IF('The Bahamas'!$C40="Yes",1,0)</f>
        <v>0</v>
      </c>
      <c r="E40" s="18">
        <f>IF('The Cayman Islands'!$C40="Yes",1,0)</f>
        <v>0</v>
      </c>
      <c r="F40" s="18">
        <f>IF(Guyana!$C40="Yes",1,0)</f>
        <v>0</v>
      </c>
      <c r="G40" s="18">
        <f>IF(Jamaica!$C40="Yes",1,0)</f>
        <v>0</v>
      </c>
      <c r="H40" s="18">
        <f>IF('St Kitts and Nevis'!$C40="Yes",1,0)</f>
        <v>0</v>
      </c>
      <c r="I40" s="18">
        <f>IF('Trinidad and Tobago'!$C40="Yes",1,0)</f>
        <v>0</v>
      </c>
      <c r="J40" s="121"/>
    </row>
    <row r="41" spans="1:10" x14ac:dyDescent="0.35">
      <c r="A41" s="9" t="s">
        <v>416</v>
      </c>
      <c r="B41" s="20" t="s">
        <v>79</v>
      </c>
      <c r="C41" s="17">
        <f t="shared" si="0"/>
        <v>1</v>
      </c>
      <c r="D41" s="18">
        <f>IF('The Bahamas'!$C41="Yes",1,0)</f>
        <v>1</v>
      </c>
      <c r="E41" s="18">
        <f>IF('The Cayman Islands'!$C41="Yes",1,0)</f>
        <v>1</v>
      </c>
      <c r="F41" s="18">
        <f>IF(Guyana!$C41="Yes",1,0)</f>
        <v>1</v>
      </c>
      <c r="G41" s="18">
        <f>IF(Jamaica!$C41="Yes",1,0)</f>
        <v>1</v>
      </c>
      <c r="H41" s="18">
        <f>IF('St Kitts and Nevis'!$C41="Yes",1,0)</f>
        <v>1</v>
      </c>
      <c r="I41" s="18">
        <f>IF('Trinidad and Tobago'!$C41="Yes",1,0)</f>
        <v>1</v>
      </c>
      <c r="J41" s="121"/>
    </row>
    <row r="42" spans="1:10" x14ac:dyDescent="0.35">
      <c r="A42" s="9" t="s">
        <v>417</v>
      </c>
      <c r="B42" s="20" t="s">
        <v>418</v>
      </c>
      <c r="C42" s="17">
        <f t="shared" si="0"/>
        <v>1</v>
      </c>
      <c r="D42" s="18">
        <f>IF('The Bahamas'!$C42="Yes",1,0)</f>
        <v>1</v>
      </c>
      <c r="E42" s="18">
        <f>IF('The Cayman Islands'!$C42="Yes",1,0)</f>
        <v>1</v>
      </c>
      <c r="F42" s="18">
        <f>IF(Guyana!$C42="Yes",1,0)</f>
        <v>1</v>
      </c>
      <c r="G42" s="18">
        <f>IF(Jamaica!$C42="Yes",1,0)</f>
        <v>1</v>
      </c>
      <c r="H42" s="18">
        <f>IF('St Kitts and Nevis'!$C42="Yes",1,0)</f>
        <v>1</v>
      </c>
      <c r="I42" s="18">
        <f>IF('Trinidad and Tobago'!$C42="Yes",1,0)</f>
        <v>1</v>
      </c>
      <c r="J42" s="121"/>
    </row>
    <row r="43" spans="1:10" x14ac:dyDescent="0.35">
      <c r="A43" s="9" t="s">
        <v>419</v>
      </c>
      <c r="B43" s="10" t="s">
        <v>83</v>
      </c>
      <c r="C43" s="11">
        <f t="shared" si="0"/>
        <v>73.333333333333329</v>
      </c>
      <c r="D43" s="21">
        <f t="shared" ref="D43:I43" si="13">(AVERAGE(D44:D48))*100</f>
        <v>100</v>
      </c>
      <c r="E43" s="21">
        <f t="shared" si="13"/>
        <v>100</v>
      </c>
      <c r="F43" s="21">
        <f t="shared" si="13"/>
        <v>60</v>
      </c>
      <c r="G43" s="21">
        <f t="shared" si="13"/>
        <v>40</v>
      </c>
      <c r="H43" s="21">
        <f t="shared" si="13"/>
        <v>100</v>
      </c>
      <c r="I43" s="21">
        <f t="shared" si="13"/>
        <v>40</v>
      </c>
    </row>
    <row r="44" spans="1:10" x14ac:dyDescent="0.35">
      <c r="A44" s="9" t="s">
        <v>420</v>
      </c>
      <c r="B44" s="20" t="s">
        <v>85</v>
      </c>
      <c r="C44" s="17">
        <f t="shared" si="0"/>
        <v>0.5</v>
      </c>
      <c r="D44" s="18">
        <f>IF('The Bahamas'!$C44="Yes",1,0)</f>
        <v>1</v>
      </c>
      <c r="E44" s="18">
        <f>IF('The Cayman Islands'!$C44="Yes",1,0)</f>
        <v>1</v>
      </c>
      <c r="F44" s="18">
        <f>IF(Guyana!$C44="Yes",1,0)</f>
        <v>0</v>
      </c>
      <c r="G44" s="18">
        <f>IF(Jamaica!$C44="Yes",1,0)</f>
        <v>0</v>
      </c>
      <c r="H44" s="18">
        <f>IF('St Kitts and Nevis'!$C44="Yes",1,0)</f>
        <v>1</v>
      </c>
      <c r="I44" s="18">
        <f>IF('Trinidad and Tobago'!$C44="Yes",1,0)</f>
        <v>0</v>
      </c>
      <c r="J44" s="121"/>
    </row>
    <row r="45" spans="1:10" x14ac:dyDescent="0.35">
      <c r="A45" s="9" t="s">
        <v>421</v>
      </c>
      <c r="B45" s="20" t="s">
        <v>87</v>
      </c>
      <c r="C45" s="17">
        <f t="shared" si="0"/>
        <v>1</v>
      </c>
      <c r="D45" s="18">
        <f>IF('The Bahamas'!$C45="Yes",1,0)</f>
        <v>1</v>
      </c>
      <c r="E45" s="18">
        <f>IF('The Cayman Islands'!$C45="Yes",1,0)</f>
        <v>1</v>
      </c>
      <c r="F45" s="18">
        <f>IF(Guyana!$C45="Yes",1,0)</f>
        <v>1</v>
      </c>
      <c r="G45" s="18">
        <f>IF(Jamaica!$C45="Yes",1,0)</f>
        <v>1</v>
      </c>
      <c r="H45" s="18">
        <f>IF('St Kitts and Nevis'!$C45="Yes",1,0)</f>
        <v>1</v>
      </c>
      <c r="I45" s="18">
        <f>IF('Trinidad and Tobago'!$C45="Yes",1,0)</f>
        <v>1</v>
      </c>
      <c r="J45" s="121"/>
    </row>
    <row r="46" spans="1:10" x14ac:dyDescent="0.35">
      <c r="A46" s="9" t="s">
        <v>422</v>
      </c>
      <c r="B46" s="20" t="s">
        <v>89</v>
      </c>
      <c r="C46" s="17">
        <f t="shared" si="0"/>
        <v>0.66666666666666663</v>
      </c>
      <c r="D46" s="18">
        <f>IF('The Bahamas'!$C46="Yes",1,0)</f>
        <v>1</v>
      </c>
      <c r="E46" s="18">
        <f>IF('The Cayman Islands'!$C46="Yes",1,0)</f>
        <v>1</v>
      </c>
      <c r="F46" s="18">
        <f>IF(Guyana!$C46="Yes",1,0)</f>
        <v>1</v>
      </c>
      <c r="G46" s="18">
        <f>IF(Jamaica!$C46="Yes",1,0)</f>
        <v>0</v>
      </c>
      <c r="H46" s="18">
        <f>IF('St Kitts and Nevis'!$C46="Yes",1,0)</f>
        <v>1</v>
      </c>
      <c r="I46" s="18">
        <f>IF('Trinidad and Tobago'!$C46="Yes",1,0)</f>
        <v>0</v>
      </c>
      <c r="J46" s="121"/>
    </row>
    <row r="47" spans="1:10" ht="20" x14ac:dyDescent="0.35">
      <c r="A47" s="9" t="s">
        <v>423</v>
      </c>
      <c r="B47" s="20" t="s">
        <v>424</v>
      </c>
      <c r="C47" s="17">
        <f t="shared" si="0"/>
        <v>0.5</v>
      </c>
      <c r="D47" s="18">
        <f>IF('The Bahamas'!$C47="Yes",1,0)</f>
        <v>1</v>
      </c>
      <c r="E47" s="18">
        <f>IF('The Cayman Islands'!$C47="Yes",1,0)</f>
        <v>1</v>
      </c>
      <c r="F47" s="18">
        <f>IF(Guyana!$C47="Yes",1,0)</f>
        <v>0</v>
      </c>
      <c r="G47" s="18">
        <f>IF(Jamaica!$C47="Yes",1,0)</f>
        <v>0</v>
      </c>
      <c r="H47" s="18">
        <f>IF('St Kitts and Nevis'!$C47="Yes",1,0)</f>
        <v>1</v>
      </c>
      <c r="I47" s="18">
        <f>IF('Trinidad and Tobago'!$C47="Yes",1,0)</f>
        <v>0</v>
      </c>
      <c r="J47" s="121"/>
    </row>
    <row r="48" spans="1:10" x14ac:dyDescent="0.35">
      <c r="A48" s="9" t="s">
        <v>425</v>
      </c>
      <c r="B48" s="20" t="s">
        <v>95</v>
      </c>
      <c r="C48" s="17">
        <f t="shared" si="0"/>
        <v>1</v>
      </c>
      <c r="D48" s="18">
        <f>IF('The Bahamas'!$C49="Yes",1,0)</f>
        <v>1</v>
      </c>
      <c r="E48" s="18">
        <f>IF('The Cayman Islands'!$C49="Yes",1,0)</f>
        <v>1</v>
      </c>
      <c r="F48" s="18">
        <f>IF(Guyana!$C49="Yes",1,0)</f>
        <v>1</v>
      </c>
      <c r="G48" s="18">
        <f>IF(Jamaica!$C49="Yes",1,0)</f>
        <v>1</v>
      </c>
      <c r="H48" s="18">
        <f>IF('St Kitts and Nevis'!$C49="Yes",1,0)</f>
        <v>1</v>
      </c>
      <c r="I48" s="18">
        <f>IF('Trinidad and Tobago'!$C49="Yes",1,0)</f>
        <v>1</v>
      </c>
      <c r="J48" s="121"/>
    </row>
  </sheetData>
  <sheetProtection selectLockedCells="1" selectUnlockedCells="1"/>
  <pageMargins left="0.7" right="0.7" top="0.75" bottom="0.75" header="0.51180555555555551" footer="0.51180555555555551"/>
  <pageSetup paperSize="9"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4"/>
  <sheetViews>
    <sheetView workbookViewId="0">
      <selection activeCell="A2" sqref="A2"/>
    </sheetView>
  </sheetViews>
  <sheetFormatPr defaultColWidth="8.453125" defaultRowHeight="14.5" x14ac:dyDescent="0.35"/>
  <cols>
    <col min="1" max="1" width="6.81640625" customWidth="1"/>
    <col min="2" max="2" width="61.453125" style="25" customWidth="1"/>
    <col min="3" max="3" width="8.453125" style="58" customWidth="1"/>
    <col min="4" max="4" width="54.54296875" customWidth="1"/>
    <col min="5" max="5" width="55.453125" style="58" customWidth="1"/>
    <col min="6" max="34" width="9.54296875" style="26" customWidth="1"/>
  </cols>
  <sheetData>
    <row r="1" spans="1:5" ht="30.75" customHeight="1" x14ac:dyDescent="0.35">
      <c r="A1" s="123" t="s">
        <v>452</v>
      </c>
      <c r="B1" s="123"/>
      <c r="C1" s="27" t="s">
        <v>96</v>
      </c>
      <c r="D1" s="27" t="s">
        <v>97</v>
      </c>
      <c r="E1" s="28" t="s">
        <v>98</v>
      </c>
    </row>
    <row r="2" spans="1:5" x14ac:dyDescent="0.35">
      <c r="A2" s="29" t="s">
        <v>2</v>
      </c>
      <c r="B2" s="10" t="s">
        <v>99</v>
      </c>
      <c r="C2" s="30"/>
      <c r="D2" s="30"/>
      <c r="E2" s="31"/>
    </row>
    <row r="3" spans="1:5" x14ac:dyDescent="0.35">
      <c r="A3" s="29" t="s">
        <v>4</v>
      </c>
      <c r="B3" s="13" t="s">
        <v>5</v>
      </c>
      <c r="C3" s="32"/>
      <c r="D3" s="32"/>
      <c r="E3" s="33"/>
    </row>
    <row r="4" spans="1:5" ht="70" x14ac:dyDescent="0.35">
      <c r="A4" s="29" t="s">
        <v>6</v>
      </c>
      <c r="B4" s="16" t="s">
        <v>7</v>
      </c>
      <c r="C4" s="34" t="s">
        <v>101</v>
      </c>
      <c r="D4" s="35" t="s">
        <v>132</v>
      </c>
      <c r="E4" s="35" t="s">
        <v>137</v>
      </c>
    </row>
    <row r="5" spans="1:5" ht="130" x14ac:dyDescent="0.35">
      <c r="A5" s="29" t="s">
        <v>8</v>
      </c>
      <c r="B5" s="16" t="s">
        <v>9</v>
      </c>
      <c r="C5" s="34" t="s">
        <v>101</v>
      </c>
      <c r="D5" s="35" t="s">
        <v>135</v>
      </c>
      <c r="E5" s="35" t="s">
        <v>139</v>
      </c>
    </row>
    <row r="6" spans="1:5" ht="121.5" x14ac:dyDescent="0.35">
      <c r="A6" s="29" t="s">
        <v>10</v>
      </c>
      <c r="B6" s="19" t="s">
        <v>11</v>
      </c>
      <c r="C6" s="36" t="s">
        <v>101</v>
      </c>
      <c r="D6" s="37" t="s">
        <v>136</v>
      </c>
      <c r="E6" s="35" t="s">
        <v>138</v>
      </c>
    </row>
    <row r="7" spans="1:5" x14ac:dyDescent="0.35">
      <c r="A7" s="29" t="s">
        <v>12</v>
      </c>
      <c r="B7" s="13" t="s">
        <v>13</v>
      </c>
      <c r="C7" s="38"/>
      <c r="D7" s="39"/>
      <c r="E7" s="40"/>
    </row>
    <row r="8" spans="1:5" ht="161.5" x14ac:dyDescent="0.35">
      <c r="A8" s="29" t="s">
        <v>14</v>
      </c>
      <c r="B8" s="19" t="s">
        <v>15</v>
      </c>
      <c r="C8" s="36" t="s">
        <v>101</v>
      </c>
      <c r="D8" s="52" t="s">
        <v>131</v>
      </c>
      <c r="E8" s="41" t="s">
        <v>130</v>
      </c>
    </row>
    <row r="9" spans="1:5" x14ac:dyDescent="0.35">
      <c r="A9" s="29" t="s">
        <v>16</v>
      </c>
      <c r="B9" s="19" t="s">
        <v>17</v>
      </c>
      <c r="C9" s="36" t="s">
        <v>100</v>
      </c>
      <c r="D9" s="52" t="s">
        <v>159</v>
      </c>
      <c r="E9" s="41" t="s">
        <v>130</v>
      </c>
    </row>
    <row r="10" spans="1:5" ht="151.5" x14ac:dyDescent="0.35">
      <c r="A10" s="29" t="s">
        <v>18</v>
      </c>
      <c r="B10" s="19" t="s">
        <v>19</v>
      </c>
      <c r="C10" s="36" t="s">
        <v>100</v>
      </c>
      <c r="D10" s="52" t="s">
        <v>160</v>
      </c>
      <c r="E10" s="41" t="s">
        <v>140</v>
      </c>
    </row>
    <row r="11" spans="1:5" ht="161.5" x14ac:dyDescent="0.35">
      <c r="A11" s="29" t="s">
        <v>20</v>
      </c>
      <c r="B11" s="19" t="s">
        <v>21</v>
      </c>
      <c r="C11" s="36" t="s">
        <v>101</v>
      </c>
      <c r="D11" s="52" t="s">
        <v>451</v>
      </c>
      <c r="E11" s="41" t="s">
        <v>141</v>
      </c>
    </row>
    <row r="12" spans="1:5" ht="21.5" x14ac:dyDescent="0.35">
      <c r="A12" s="29" t="s">
        <v>22</v>
      </c>
      <c r="B12" s="19" t="s">
        <v>23</v>
      </c>
      <c r="C12" s="36" t="s">
        <v>100</v>
      </c>
      <c r="D12" s="52" t="s">
        <v>142</v>
      </c>
      <c r="E12" s="41"/>
    </row>
    <row r="13" spans="1:5" x14ac:dyDescent="0.35">
      <c r="A13" s="29" t="s">
        <v>24</v>
      </c>
      <c r="B13" s="13" t="s">
        <v>25</v>
      </c>
      <c r="C13" s="55"/>
      <c r="D13" s="42"/>
      <c r="E13" s="55"/>
    </row>
    <row r="14" spans="1:5" ht="20" x14ac:dyDescent="0.35">
      <c r="A14" s="29" t="s">
        <v>26</v>
      </c>
      <c r="B14" s="43" t="s">
        <v>27</v>
      </c>
      <c r="C14" s="36" t="s">
        <v>100</v>
      </c>
      <c r="D14" s="35" t="s">
        <v>155</v>
      </c>
      <c r="E14" s="41"/>
    </row>
    <row r="15" spans="1:5" ht="20" x14ac:dyDescent="0.35">
      <c r="A15" s="29" t="s">
        <v>28</v>
      </c>
      <c r="B15" s="43" t="s">
        <v>29</v>
      </c>
      <c r="C15" s="36" t="s">
        <v>100</v>
      </c>
      <c r="D15" s="35" t="s">
        <v>156</v>
      </c>
      <c r="E15" s="41"/>
    </row>
    <row r="16" spans="1:5" ht="20" x14ac:dyDescent="0.35">
      <c r="A16" s="29" t="s">
        <v>30</v>
      </c>
      <c r="B16" s="43" t="s">
        <v>31</v>
      </c>
      <c r="C16" s="36" t="s">
        <v>101</v>
      </c>
      <c r="D16" s="35" t="s">
        <v>157</v>
      </c>
      <c r="E16" s="41" t="s">
        <v>147</v>
      </c>
    </row>
    <row r="17" spans="1:34" ht="20" x14ac:dyDescent="0.35">
      <c r="A17" s="29" t="s">
        <v>32</v>
      </c>
      <c r="B17" s="43" t="s">
        <v>33</v>
      </c>
      <c r="C17" s="36" t="s">
        <v>100</v>
      </c>
      <c r="D17" s="35" t="s">
        <v>158</v>
      </c>
      <c r="E17" s="41" t="s">
        <v>146</v>
      </c>
    </row>
    <row r="18" spans="1:34" ht="20" x14ac:dyDescent="0.35">
      <c r="A18" s="29" t="s">
        <v>34</v>
      </c>
      <c r="B18" s="43" t="s">
        <v>35</v>
      </c>
      <c r="C18" s="36" t="s">
        <v>100</v>
      </c>
      <c r="D18" s="35" t="s">
        <v>158</v>
      </c>
      <c r="E18" s="41" t="s">
        <v>146</v>
      </c>
    </row>
    <row r="19" spans="1:34" x14ac:dyDescent="0.35">
      <c r="A19" s="29" t="s">
        <v>36</v>
      </c>
      <c r="B19" s="10" t="s">
        <v>37</v>
      </c>
      <c r="C19" s="30"/>
      <c r="D19" s="30"/>
      <c r="E19" s="31"/>
    </row>
    <row r="20" spans="1:34" s="44" customFormat="1" x14ac:dyDescent="0.35">
      <c r="A20" s="29" t="s">
        <v>38</v>
      </c>
      <c r="B20" s="13" t="s">
        <v>39</v>
      </c>
      <c r="C20" s="32"/>
      <c r="D20" s="32"/>
      <c r="E20" s="33"/>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row>
    <row r="21" spans="1:34" ht="145.5" customHeight="1" x14ac:dyDescent="0.35">
      <c r="A21" s="29" t="s">
        <v>40</v>
      </c>
      <c r="B21" s="19" t="s">
        <v>41</v>
      </c>
      <c r="C21" s="36" t="s">
        <v>100</v>
      </c>
      <c r="D21" s="35" t="s">
        <v>133</v>
      </c>
      <c r="E21" s="43" t="s">
        <v>134</v>
      </c>
    </row>
    <row r="22" spans="1:34" ht="120" customHeight="1" x14ac:dyDescent="0.35">
      <c r="A22" s="29" t="s">
        <v>42</v>
      </c>
      <c r="B22" s="43" t="s">
        <v>43</v>
      </c>
      <c r="C22" s="36" t="s">
        <v>101</v>
      </c>
      <c r="D22" s="37" t="s">
        <v>148</v>
      </c>
      <c r="E22" s="43" t="s">
        <v>149</v>
      </c>
    </row>
    <row r="23" spans="1:34" ht="81.5" x14ac:dyDescent="0.35">
      <c r="A23" s="29" t="s">
        <v>44</v>
      </c>
      <c r="B23" s="43" t="s">
        <v>45</v>
      </c>
      <c r="C23" s="36" t="s">
        <v>101</v>
      </c>
      <c r="D23" s="37" t="s">
        <v>151</v>
      </c>
      <c r="E23" s="43" t="s">
        <v>150</v>
      </c>
    </row>
    <row r="24" spans="1:34" ht="170" x14ac:dyDescent="0.35">
      <c r="A24" s="29" t="s">
        <v>46</v>
      </c>
      <c r="B24" s="16" t="s">
        <v>47</v>
      </c>
      <c r="C24" s="36" t="s">
        <v>101</v>
      </c>
      <c r="D24" s="53" t="s">
        <v>144</v>
      </c>
      <c r="E24" s="43" t="s">
        <v>143</v>
      </c>
    </row>
    <row r="25" spans="1:34" x14ac:dyDescent="0.35">
      <c r="A25" s="29" t="s">
        <v>48</v>
      </c>
      <c r="B25" s="13" t="s">
        <v>49</v>
      </c>
      <c r="C25" s="32"/>
      <c r="D25" s="32"/>
      <c r="E25" s="33"/>
    </row>
    <row r="26" spans="1:34" ht="91.5" x14ac:dyDescent="0.35">
      <c r="A26" s="29" t="s">
        <v>50</v>
      </c>
      <c r="B26" s="43" t="s">
        <v>51</v>
      </c>
      <c r="C26" s="36" t="s">
        <v>100</v>
      </c>
      <c r="D26" s="52" t="s">
        <v>152</v>
      </c>
      <c r="E26" s="43" t="s">
        <v>153</v>
      </c>
    </row>
    <row r="27" spans="1:34" ht="91.5" x14ac:dyDescent="0.35">
      <c r="A27" s="29" t="s">
        <v>52</v>
      </c>
      <c r="B27" s="43" t="s">
        <v>53</v>
      </c>
      <c r="C27" s="36" t="s">
        <v>101</v>
      </c>
      <c r="D27" s="52" t="s">
        <v>152</v>
      </c>
      <c r="E27" s="43" t="s">
        <v>153</v>
      </c>
    </row>
    <row r="28" spans="1:34" x14ac:dyDescent="0.35">
      <c r="A28" s="29" t="s">
        <v>54</v>
      </c>
      <c r="B28" s="16" t="s">
        <v>55</v>
      </c>
      <c r="C28" s="36" t="s">
        <v>100</v>
      </c>
      <c r="D28" s="52" t="s">
        <v>127</v>
      </c>
      <c r="E28" s="43" t="s">
        <v>153</v>
      </c>
    </row>
    <row r="29" spans="1:34" x14ac:dyDescent="0.35">
      <c r="A29" s="29" t="s">
        <v>56</v>
      </c>
      <c r="B29" s="22" t="s">
        <v>57</v>
      </c>
      <c r="C29" s="61"/>
      <c r="D29" s="46"/>
      <c r="E29" s="56"/>
    </row>
    <row r="30" spans="1:34" x14ac:dyDescent="0.35">
      <c r="A30" s="29" t="s">
        <v>58</v>
      </c>
      <c r="B30" s="13" t="s">
        <v>59</v>
      </c>
      <c r="C30" s="48"/>
      <c r="D30" s="48"/>
      <c r="E30" s="93"/>
    </row>
    <row r="31" spans="1:34" x14ac:dyDescent="0.35">
      <c r="A31" s="29" t="s">
        <v>102</v>
      </c>
      <c r="B31" s="19" t="s">
        <v>103</v>
      </c>
      <c r="C31" s="90" t="s">
        <v>101</v>
      </c>
      <c r="D31" s="91" t="s">
        <v>234</v>
      </c>
      <c r="E31" s="95"/>
    </row>
    <row r="32" spans="1:34" x14ac:dyDescent="0.35">
      <c r="A32" s="29" t="s">
        <v>60</v>
      </c>
      <c r="B32" s="19" t="s">
        <v>61</v>
      </c>
      <c r="C32" s="36" t="s">
        <v>101</v>
      </c>
      <c r="D32" s="92" t="s">
        <v>161</v>
      </c>
      <c r="E32" s="95"/>
    </row>
    <row r="33" spans="1:5" ht="20" x14ac:dyDescent="0.35">
      <c r="A33" s="29" t="s">
        <v>62</v>
      </c>
      <c r="B33" s="43" t="s">
        <v>63</v>
      </c>
      <c r="C33" s="36" t="s">
        <v>101</v>
      </c>
      <c r="D33" s="53" t="s">
        <v>154</v>
      </c>
      <c r="E33" s="94" t="s">
        <v>164</v>
      </c>
    </row>
    <row r="34" spans="1:5" ht="111.5" x14ac:dyDescent="0.35">
      <c r="A34" s="29" t="s">
        <v>64</v>
      </c>
      <c r="B34" s="50" t="s">
        <v>104</v>
      </c>
      <c r="C34" s="36" t="s">
        <v>101</v>
      </c>
      <c r="D34" s="37" t="s">
        <v>162</v>
      </c>
      <c r="E34" s="57" t="s">
        <v>163</v>
      </c>
    </row>
    <row r="35" spans="1:5" x14ac:dyDescent="0.35">
      <c r="A35" s="29" t="s">
        <v>66</v>
      </c>
      <c r="B35" s="13" t="s">
        <v>67</v>
      </c>
      <c r="C35" s="48"/>
      <c r="D35" s="48"/>
      <c r="E35" s="38"/>
    </row>
    <row r="36" spans="1:5" ht="170" x14ac:dyDescent="0.35">
      <c r="A36" s="29" t="s">
        <v>68</v>
      </c>
      <c r="B36" s="43" t="s">
        <v>69</v>
      </c>
      <c r="C36" s="36" t="s">
        <v>101</v>
      </c>
      <c r="D36" s="53" t="s">
        <v>165</v>
      </c>
      <c r="E36" s="43" t="s">
        <v>168</v>
      </c>
    </row>
    <row r="37" spans="1:5" ht="171.5" x14ac:dyDescent="0.35">
      <c r="A37" s="29" t="s">
        <v>70</v>
      </c>
      <c r="B37" s="43" t="s">
        <v>71</v>
      </c>
      <c r="C37" s="36" t="s">
        <v>101</v>
      </c>
      <c r="D37" s="37" t="s">
        <v>167</v>
      </c>
      <c r="E37" s="43" t="s">
        <v>166</v>
      </c>
    </row>
    <row r="38" spans="1:5" x14ac:dyDescent="0.35">
      <c r="A38" s="29" t="s">
        <v>72</v>
      </c>
      <c r="B38" s="24" t="s">
        <v>73</v>
      </c>
      <c r="C38" s="36" t="s">
        <v>101</v>
      </c>
      <c r="D38" s="37" t="s">
        <v>128</v>
      </c>
      <c r="E38" s="43" t="s">
        <v>129</v>
      </c>
    </row>
    <row r="39" spans="1:5" x14ac:dyDescent="0.35">
      <c r="A39" s="29" t="s">
        <v>74</v>
      </c>
      <c r="B39" s="10" t="s">
        <v>75</v>
      </c>
      <c r="C39" s="30"/>
      <c r="D39" s="30"/>
      <c r="E39" s="31"/>
    </row>
    <row r="40" spans="1:5" x14ac:dyDescent="0.35">
      <c r="A40" s="29" t="s">
        <v>76</v>
      </c>
      <c r="B40" s="43" t="s">
        <v>77</v>
      </c>
      <c r="C40" s="36" t="s">
        <v>100</v>
      </c>
      <c r="D40" s="54" t="s">
        <v>178</v>
      </c>
      <c r="E40" s="57" t="s">
        <v>179</v>
      </c>
    </row>
    <row r="41" spans="1:5" ht="121.5" x14ac:dyDescent="0.35">
      <c r="A41" s="29" t="s">
        <v>78</v>
      </c>
      <c r="B41" s="43" t="s">
        <v>79</v>
      </c>
      <c r="C41" s="36" t="s">
        <v>101</v>
      </c>
      <c r="D41" s="59" t="s">
        <v>171</v>
      </c>
      <c r="E41" s="57" t="s">
        <v>172</v>
      </c>
    </row>
    <row r="42" spans="1:5" ht="121.5" x14ac:dyDescent="0.35">
      <c r="A42" s="29" t="s">
        <v>80</v>
      </c>
      <c r="B42" s="43" t="s">
        <v>81</v>
      </c>
      <c r="C42" s="36" t="s">
        <v>101</v>
      </c>
      <c r="D42" s="59" t="s">
        <v>171</v>
      </c>
      <c r="E42" s="57" t="s">
        <v>172</v>
      </c>
    </row>
    <row r="43" spans="1:5" x14ac:dyDescent="0.35">
      <c r="A43" s="29" t="s">
        <v>82</v>
      </c>
      <c r="B43" s="10" t="s">
        <v>83</v>
      </c>
      <c r="C43" s="30"/>
      <c r="D43" s="30"/>
      <c r="E43" s="31"/>
    </row>
    <row r="44" spans="1:5" ht="81.5" x14ac:dyDescent="0.35">
      <c r="A44" s="29" t="s">
        <v>84</v>
      </c>
      <c r="B44" s="20" t="s">
        <v>85</v>
      </c>
      <c r="C44" s="36" t="s">
        <v>101</v>
      </c>
      <c r="D44" s="37" t="s">
        <v>169</v>
      </c>
      <c r="E44" s="57" t="s">
        <v>170</v>
      </c>
    </row>
    <row r="45" spans="1:5" ht="241.5" x14ac:dyDescent="0.35">
      <c r="A45" s="29" t="s">
        <v>86</v>
      </c>
      <c r="B45" s="43" t="s">
        <v>87</v>
      </c>
      <c r="C45" s="36" t="s">
        <v>101</v>
      </c>
      <c r="D45" s="37" t="s">
        <v>432</v>
      </c>
      <c r="E45" s="57" t="s">
        <v>175</v>
      </c>
    </row>
    <row r="46" spans="1:5" ht="71.5" x14ac:dyDescent="0.35">
      <c r="A46" s="29" t="s">
        <v>88</v>
      </c>
      <c r="B46" s="43" t="s">
        <v>89</v>
      </c>
      <c r="C46" s="36" t="s">
        <v>101</v>
      </c>
      <c r="D46" s="37" t="s">
        <v>176</v>
      </c>
      <c r="E46" s="43" t="s">
        <v>177</v>
      </c>
    </row>
    <row r="47" spans="1:5" ht="241.5" x14ac:dyDescent="0.35">
      <c r="A47" s="29" t="s">
        <v>90</v>
      </c>
      <c r="B47" s="43" t="s">
        <v>91</v>
      </c>
      <c r="C47" s="36" t="s">
        <v>101</v>
      </c>
      <c r="D47" s="37" t="s">
        <v>263</v>
      </c>
      <c r="E47" s="57" t="s">
        <v>262</v>
      </c>
    </row>
    <row r="48" spans="1:5" x14ac:dyDescent="0.35">
      <c r="A48" s="29" t="s">
        <v>92</v>
      </c>
      <c r="B48" s="43" t="s">
        <v>93</v>
      </c>
      <c r="C48" s="36" t="s">
        <v>100</v>
      </c>
      <c r="D48" s="49" t="s">
        <v>145</v>
      </c>
      <c r="E48" s="57"/>
    </row>
    <row r="49" spans="1:5" ht="311.5" x14ac:dyDescent="0.35">
      <c r="A49" s="29" t="s">
        <v>94</v>
      </c>
      <c r="B49" s="20" t="s">
        <v>95</v>
      </c>
      <c r="C49" s="36" t="s">
        <v>101</v>
      </c>
      <c r="D49" s="37" t="s">
        <v>174</v>
      </c>
      <c r="E49" s="20" t="s">
        <v>173</v>
      </c>
    </row>
    <row r="54" spans="1:5" ht="17.25" customHeight="1" x14ac:dyDescent="0.35"/>
  </sheetData>
  <sheetProtection selectLockedCells="1" selectUnlockedCells="1"/>
  <mergeCells count="1">
    <mergeCell ref="A1:B1"/>
  </mergeCells>
  <pageMargins left="0.7" right="0.7" top="0.75" bottom="0.75" header="0.51180555555555551" footer="0.51180555555555551"/>
  <pageSetup paperSize="9" firstPageNumber="0" orientation="portrait" horizontalDpi="300" verticalDpi="30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4"/>
  <sheetViews>
    <sheetView tabSelected="1" zoomScaleNormal="100" workbookViewId="0">
      <selection sqref="A1:B1"/>
    </sheetView>
  </sheetViews>
  <sheetFormatPr defaultColWidth="8.453125" defaultRowHeight="14.5" x14ac:dyDescent="0.35"/>
  <cols>
    <col min="1" max="1" width="6.81640625" customWidth="1"/>
    <col min="2" max="2" width="61.453125" style="25" customWidth="1"/>
    <col min="3" max="3" width="8.453125" style="89" customWidth="1"/>
    <col min="4" max="4" width="54.54296875" style="89" customWidth="1"/>
    <col min="5" max="5" width="55.453125" style="89" customWidth="1"/>
    <col min="6" max="34" width="9.54296875" style="26" customWidth="1"/>
  </cols>
  <sheetData>
    <row r="1" spans="1:5" ht="30.75" customHeight="1" x14ac:dyDescent="0.35">
      <c r="A1" s="123" t="s">
        <v>452</v>
      </c>
      <c r="B1" s="123"/>
      <c r="C1" s="68" t="s">
        <v>96</v>
      </c>
      <c r="D1" s="68" t="s">
        <v>97</v>
      </c>
      <c r="E1" s="69" t="s">
        <v>98</v>
      </c>
    </row>
    <row r="2" spans="1:5" x14ac:dyDescent="0.35">
      <c r="A2" s="29" t="s">
        <v>2</v>
      </c>
      <c r="B2" s="10" t="s">
        <v>99</v>
      </c>
      <c r="C2" s="70"/>
      <c r="D2" s="70"/>
      <c r="E2" s="71"/>
    </row>
    <row r="3" spans="1:5" x14ac:dyDescent="0.35">
      <c r="A3" s="29" t="s">
        <v>4</v>
      </c>
      <c r="B3" s="13" t="s">
        <v>5</v>
      </c>
      <c r="C3" s="72"/>
      <c r="D3" s="72"/>
      <c r="E3" s="73"/>
    </row>
    <row r="4" spans="1:5" ht="20" x14ac:dyDescent="0.35">
      <c r="A4" s="29" t="s">
        <v>6</v>
      </c>
      <c r="B4" s="16" t="s">
        <v>7</v>
      </c>
      <c r="C4" s="74" t="s">
        <v>101</v>
      </c>
      <c r="D4" s="75" t="s">
        <v>219</v>
      </c>
      <c r="E4" s="75" t="s">
        <v>238</v>
      </c>
    </row>
    <row r="5" spans="1:5" ht="130" x14ac:dyDescent="0.35">
      <c r="A5" s="29" t="s">
        <v>8</v>
      </c>
      <c r="B5" s="16" t="s">
        <v>9</v>
      </c>
      <c r="C5" s="74" t="s">
        <v>101</v>
      </c>
      <c r="D5" s="75" t="s">
        <v>220</v>
      </c>
      <c r="E5" s="75" t="s">
        <v>239</v>
      </c>
    </row>
    <row r="6" spans="1:5" ht="100" x14ac:dyDescent="0.35">
      <c r="A6" s="29" t="s">
        <v>10</v>
      </c>
      <c r="B6" s="19" t="s">
        <v>11</v>
      </c>
      <c r="C6" s="76" t="s">
        <v>101</v>
      </c>
      <c r="D6" s="77" t="s">
        <v>221</v>
      </c>
      <c r="E6" s="75" t="s">
        <v>240</v>
      </c>
    </row>
    <row r="7" spans="1:5" x14ac:dyDescent="0.35">
      <c r="A7" s="29" t="s">
        <v>12</v>
      </c>
      <c r="B7" s="13" t="s">
        <v>13</v>
      </c>
      <c r="C7" s="78"/>
      <c r="D7" s="79"/>
      <c r="E7" s="80"/>
    </row>
    <row r="8" spans="1:5" ht="120" x14ac:dyDescent="0.35">
      <c r="A8" s="29" t="s">
        <v>14</v>
      </c>
      <c r="B8" s="19" t="s">
        <v>15</v>
      </c>
      <c r="C8" s="76" t="s">
        <v>101</v>
      </c>
      <c r="D8" s="81" t="s">
        <v>222</v>
      </c>
      <c r="E8" s="75" t="s">
        <v>241</v>
      </c>
    </row>
    <row r="9" spans="1:5" x14ac:dyDescent="0.35">
      <c r="A9" s="29" t="s">
        <v>16</v>
      </c>
      <c r="B9" s="19" t="s">
        <v>17</v>
      </c>
      <c r="C9" s="76" t="s">
        <v>100</v>
      </c>
      <c r="D9" s="81" t="s">
        <v>145</v>
      </c>
      <c r="E9" s="75"/>
    </row>
    <row r="10" spans="1:5" ht="170" x14ac:dyDescent="0.35">
      <c r="A10" s="29" t="s">
        <v>18</v>
      </c>
      <c r="B10" s="19" t="s">
        <v>19</v>
      </c>
      <c r="C10" s="76" t="s">
        <v>100</v>
      </c>
      <c r="D10" s="81" t="s">
        <v>227</v>
      </c>
      <c r="E10" s="75" t="s">
        <v>242</v>
      </c>
    </row>
    <row r="11" spans="1:5" ht="210" x14ac:dyDescent="0.35">
      <c r="A11" s="29" t="s">
        <v>20</v>
      </c>
      <c r="B11" s="19" t="s">
        <v>21</v>
      </c>
      <c r="C11" s="76" t="s">
        <v>101</v>
      </c>
      <c r="D11" s="81" t="s">
        <v>228</v>
      </c>
      <c r="E11" s="75" t="s">
        <v>241</v>
      </c>
    </row>
    <row r="12" spans="1:5" x14ac:dyDescent="0.35">
      <c r="A12" s="29" t="s">
        <v>22</v>
      </c>
      <c r="B12" s="19" t="s">
        <v>23</v>
      </c>
      <c r="C12" s="76" t="s">
        <v>100</v>
      </c>
      <c r="D12" s="81" t="s">
        <v>145</v>
      </c>
      <c r="E12" s="81"/>
    </row>
    <row r="13" spans="1:5" x14ac:dyDescent="0.35">
      <c r="A13" s="29" t="s">
        <v>24</v>
      </c>
      <c r="B13" s="13" t="s">
        <v>25</v>
      </c>
      <c r="C13" s="82"/>
      <c r="D13" s="82"/>
      <c r="E13" s="82"/>
    </row>
    <row r="14" spans="1:5" ht="20" x14ac:dyDescent="0.35">
      <c r="A14" s="29" t="s">
        <v>26</v>
      </c>
      <c r="B14" s="43" t="s">
        <v>27</v>
      </c>
      <c r="C14" s="76" t="s">
        <v>100</v>
      </c>
      <c r="D14" s="75" t="s">
        <v>225</v>
      </c>
      <c r="E14" s="81"/>
    </row>
    <row r="15" spans="1:5" ht="20" x14ac:dyDescent="0.35">
      <c r="A15" s="29" t="s">
        <v>28</v>
      </c>
      <c r="B15" s="43" t="s">
        <v>29</v>
      </c>
      <c r="C15" s="76" t="s">
        <v>100</v>
      </c>
      <c r="D15" s="75" t="s">
        <v>226</v>
      </c>
      <c r="E15" s="81"/>
    </row>
    <row r="16" spans="1:5" ht="60" x14ac:dyDescent="0.35">
      <c r="A16" s="29" t="s">
        <v>30</v>
      </c>
      <c r="B16" s="43" t="s">
        <v>31</v>
      </c>
      <c r="C16" s="76" t="s">
        <v>101</v>
      </c>
      <c r="D16" s="75" t="s">
        <v>223</v>
      </c>
      <c r="E16" s="81" t="s">
        <v>224</v>
      </c>
    </row>
    <row r="17" spans="1:34" x14ac:dyDescent="0.35">
      <c r="A17" s="29" t="s">
        <v>32</v>
      </c>
      <c r="B17" s="43" t="s">
        <v>33</v>
      </c>
      <c r="C17" s="76" t="s">
        <v>100</v>
      </c>
      <c r="D17" s="75" t="s">
        <v>145</v>
      </c>
      <c r="E17" s="81"/>
    </row>
    <row r="18" spans="1:34" x14ac:dyDescent="0.35">
      <c r="A18" s="29" t="s">
        <v>34</v>
      </c>
      <c r="B18" s="43" t="s">
        <v>35</v>
      </c>
      <c r="C18" s="76" t="s">
        <v>100</v>
      </c>
      <c r="D18" s="75" t="s">
        <v>145</v>
      </c>
      <c r="E18" s="81"/>
    </row>
    <row r="19" spans="1:34" x14ac:dyDescent="0.35">
      <c r="A19" s="29" t="s">
        <v>36</v>
      </c>
      <c r="B19" s="10" t="s">
        <v>37</v>
      </c>
      <c r="C19" s="70"/>
      <c r="D19" s="70"/>
      <c r="E19" s="71"/>
    </row>
    <row r="20" spans="1:34" s="44" customFormat="1" x14ac:dyDescent="0.35">
      <c r="A20" s="29" t="s">
        <v>38</v>
      </c>
      <c r="B20" s="13" t="s">
        <v>39</v>
      </c>
      <c r="C20" s="72"/>
      <c r="D20" s="72"/>
      <c r="E20" s="73"/>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row>
    <row r="21" spans="1:34" ht="22.4" customHeight="1" x14ac:dyDescent="0.35">
      <c r="A21" s="29" t="s">
        <v>40</v>
      </c>
      <c r="B21" s="19" t="s">
        <v>41</v>
      </c>
      <c r="C21" s="76" t="s">
        <v>101</v>
      </c>
      <c r="D21" s="77" t="s">
        <v>219</v>
      </c>
      <c r="E21" s="75" t="s">
        <v>238</v>
      </c>
    </row>
    <row r="22" spans="1:34" ht="60" x14ac:dyDescent="0.35">
      <c r="A22" s="29" t="s">
        <v>42</v>
      </c>
      <c r="B22" s="43" t="s">
        <v>43</v>
      </c>
      <c r="C22" s="76" t="s">
        <v>101</v>
      </c>
      <c r="D22" s="77" t="s">
        <v>229</v>
      </c>
      <c r="E22" s="75" t="s">
        <v>243</v>
      </c>
    </row>
    <row r="23" spans="1:34" ht="190" x14ac:dyDescent="0.35">
      <c r="A23" s="29" t="s">
        <v>44</v>
      </c>
      <c r="B23" s="43" t="s">
        <v>45</v>
      </c>
      <c r="C23" s="76" t="s">
        <v>101</v>
      </c>
      <c r="D23" s="77" t="s">
        <v>253</v>
      </c>
      <c r="E23" s="75" t="s">
        <v>252</v>
      </c>
    </row>
    <row r="24" spans="1:34" ht="150" x14ac:dyDescent="0.35">
      <c r="A24" s="29" t="s">
        <v>46</v>
      </c>
      <c r="B24" s="16" t="s">
        <v>47</v>
      </c>
      <c r="C24" s="76" t="s">
        <v>101</v>
      </c>
      <c r="D24" s="77" t="s">
        <v>230</v>
      </c>
      <c r="E24" s="75" t="s">
        <v>429</v>
      </c>
    </row>
    <row r="25" spans="1:34" x14ac:dyDescent="0.35">
      <c r="A25" s="29" t="s">
        <v>48</v>
      </c>
      <c r="B25" s="13" t="s">
        <v>49</v>
      </c>
      <c r="C25" s="72"/>
      <c r="D25" s="72"/>
      <c r="E25" s="73"/>
    </row>
    <row r="26" spans="1:34" ht="80" x14ac:dyDescent="0.35">
      <c r="A26" s="29" t="s">
        <v>50</v>
      </c>
      <c r="B26" s="43" t="s">
        <v>51</v>
      </c>
      <c r="C26" s="76" t="s">
        <v>100</v>
      </c>
      <c r="D26" s="81" t="s">
        <v>231</v>
      </c>
      <c r="E26" s="75" t="s">
        <v>243</v>
      </c>
    </row>
    <row r="27" spans="1:34" ht="80" x14ac:dyDescent="0.35">
      <c r="A27" s="29" t="s">
        <v>52</v>
      </c>
      <c r="B27" s="43" t="s">
        <v>53</v>
      </c>
      <c r="C27" s="76" t="s">
        <v>101</v>
      </c>
      <c r="D27" s="81" t="s">
        <v>231</v>
      </c>
      <c r="E27" s="75" t="s">
        <v>243</v>
      </c>
    </row>
    <row r="28" spans="1:34" ht="80" x14ac:dyDescent="0.35">
      <c r="A28" s="29" t="s">
        <v>54</v>
      </c>
      <c r="B28" s="16" t="s">
        <v>55</v>
      </c>
      <c r="C28" s="76" t="s">
        <v>100</v>
      </c>
      <c r="D28" s="81" t="s">
        <v>231</v>
      </c>
      <c r="E28" s="75" t="s">
        <v>243</v>
      </c>
    </row>
    <row r="29" spans="1:34" x14ac:dyDescent="0.35">
      <c r="A29" s="29" t="s">
        <v>56</v>
      </c>
      <c r="B29" s="22" t="s">
        <v>57</v>
      </c>
      <c r="C29" s="83"/>
      <c r="D29" s="84"/>
      <c r="E29" s="85"/>
    </row>
    <row r="30" spans="1:34" x14ac:dyDescent="0.35">
      <c r="A30" s="29" t="s">
        <v>58</v>
      </c>
      <c r="B30" s="13" t="s">
        <v>59</v>
      </c>
      <c r="C30" s="86"/>
      <c r="D30" s="86"/>
      <c r="E30" s="78"/>
    </row>
    <row r="31" spans="1:34" ht="26.25" customHeight="1" x14ac:dyDescent="0.35">
      <c r="A31" s="29" t="s">
        <v>102</v>
      </c>
      <c r="B31" s="19" t="s">
        <v>103</v>
      </c>
      <c r="C31" s="76" t="s">
        <v>101</v>
      </c>
      <c r="D31" s="77" t="s">
        <v>232</v>
      </c>
    </row>
    <row r="32" spans="1:34" x14ac:dyDescent="0.35">
      <c r="A32" s="29" t="s">
        <v>60</v>
      </c>
      <c r="B32" s="19" t="s">
        <v>61</v>
      </c>
      <c r="C32" s="76" t="s">
        <v>101</v>
      </c>
      <c r="D32" s="77" t="s">
        <v>233</v>
      </c>
      <c r="E32" s="77"/>
    </row>
    <row r="33" spans="1:5" ht="40" x14ac:dyDescent="0.35">
      <c r="A33" s="29" t="s">
        <v>62</v>
      </c>
      <c r="B33" s="43" t="s">
        <v>63</v>
      </c>
      <c r="C33" s="76" t="s">
        <v>101</v>
      </c>
      <c r="D33" s="77" t="s">
        <v>111</v>
      </c>
      <c r="E33" s="75" t="s">
        <v>244</v>
      </c>
    </row>
    <row r="34" spans="1:5" ht="70" x14ac:dyDescent="0.35">
      <c r="A34" s="29" t="s">
        <v>64</v>
      </c>
      <c r="B34" s="50" t="s">
        <v>104</v>
      </c>
      <c r="C34" s="76" t="s">
        <v>101</v>
      </c>
      <c r="D34" s="96" t="s">
        <v>235</v>
      </c>
      <c r="E34" s="75" t="s">
        <v>428</v>
      </c>
    </row>
    <row r="35" spans="1:5" x14ac:dyDescent="0.35">
      <c r="A35" s="29" t="s">
        <v>66</v>
      </c>
      <c r="B35" s="13" t="s">
        <v>67</v>
      </c>
      <c r="C35" s="86"/>
      <c r="D35" s="86"/>
      <c r="E35" s="78"/>
    </row>
    <row r="36" spans="1:5" ht="60" x14ac:dyDescent="0.35">
      <c r="A36" s="29" t="s">
        <v>68</v>
      </c>
      <c r="B36" s="43" t="s">
        <v>69</v>
      </c>
      <c r="C36" s="76" t="s">
        <v>101</v>
      </c>
      <c r="D36" s="77" t="s">
        <v>236</v>
      </c>
      <c r="E36" s="75" t="s">
        <v>245</v>
      </c>
    </row>
    <row r="37" spans="1:5" ht="30" x14ac:dyDescent="0.35">
      <c r="A37" s="29" t="s">
        <v>70</v>
      </c>
      <c r="B37" s="43" t="s">
        <v>71</v>
      </c>
      <c r="C37" s="76" t="s">
        <v>101</v>
      </c>
      <c r="D37" s="77" t="s">
        <v>237</v>
      </c>
      <c r="E37" s="75" t="s">
        <v>255</v>
      </c>
    </row>
    <row r="38" spans="1:5" ht="30" x14ac:dyDescent="0.35">
      <c r="A38" s="29" t="s">
        <v>72</v>
      </c>
      <c r="B38" s="24" t="s">
        <v>73</v>
      </c>
      <c r="C38" s="76" t="s">
        <v>101</v>
      </c>
      <c r="D38" s="96" t="s">
        <v>247</v>
      </c>
      <c r="E38" s="75" t="s">
        <v>248</v>
      </c>
    </row>
    <row r="39" spans="1:5" x14ac:dyDescent="0.35">
      <c r="A39" s="29" t="s">
        <v>74</v>
      </c>
      <c r="B39" s="10" t="s">
        <v>75</v>
      </c>
      <c r="C39" s="70"/>
      <c r="D39" s="70"/>
      <c r="E39" s="71"/>
    </row>
    <row r="40" spans="1:5" x14ac:dyDescent="0.35">
      <c r="A40" s="29" t="s">
        <v>76</v>
      </c>
      <c r="B40" s="43" t="s">
        <v>77</v>
      </c>
      <c r="C40" s="76" t="s">
        <v>100</v>
      </c>
      <c r="D40" s="98" t="s">
        <v>145</v>
      </c>
      <c r="E40" s="87"/>
    </row>
    <row r="41" spans="1:5" ht="100" x14ac:dyDescent="0.35">
      <c r="A41" s="29" t="s">
        <v>78</v>
      </c>
      <c r="B41" s="43" t="s">
        <v>79</v>
      </c>
      <c r="C41" s="97" t="s">
        <v>101</v>
      </c>
      <c r="D41" s="99" t="s">
        <v>249</v>
      </c>
      <c r="E41" s="75" t="s">
        <v>250</v>
      </c>
    </row>
    <row r="42" spans="1:5" ht="100" x14ac:dyDescent="0.35">
      <c r="A42" s="29" t="s">
        <v>80</v>
      </c>
      <c r="B42" s="43" t="s">
        <v>81</v>
      </c>
      <c r="C42" s="97" t="s">
        <v>101</v>
      </c>
      <c r="D42" s="99" t="s">
        <v>249</v>
      </c>
      <c r="E42" s="75" t="s">
        <v>250</v>
      </c>
    </row>
    <row r="43" spans="1:5" x14ac:dyDescent="0.35">
      <c r="A43" s="29" t="s">
        <v>82</v>
      </c>
      <c r="B43" s="10" t="s">
        <v>83</v>
      </c>
      <c r="C43" s="70"/>
      <c r="D43" s="70"/>
      <c r="E43" s="71"/>
    </row>
    <row r="44" spans="1:5" ht="140" x14ac:dyDescent="0.35">
      <c r="A44" s="29" t="s">
        <v>84</v>
      </c>
      <c r="B44" s="20" t="s">
        <v>85</v>
      </c>
      <c r="C44" s="76" t="s">
        <v>101</v>
      </c>
      <c r="D44" s="96" t="s">
        <v>251</v>
      </c>
      <c r="E44" s="75" t="s">
        <v>254</v>
      </c>
    </row>
    <row r="45" spans="1:5" ht="50" x14ac:dyDescent="0.35">
      <c r="A45" s="29" t="s">
        <v>86</v>
      </c>
      <c r="B45" s="43" t="s">
        <v>87</v>
      </c>
      <c r="C45" s="76" t="s">
        <v>101</v>
      </c>
      <c r="D45" s="77" t="s">
        <v>433</v>
      </c>
      <c r="E45" s="75" t="s">
        <v>246</v>
      </c>
    </row>
    <row r="46" spans="1:5" ht="40" x14ac:dyDescent="0.35">
      <c r="A46" s="29" t="s">
        <v>88</v>
      </c>
      <c r="B46" s="43" t="s">
        <v>89</v>
      </c>
      <c r="C46" s="76" t="s">
        <v>101</v>
      </c>
      <c r="D46" s="88" t="s">
        <v>258</v>
      </c>
      <c r="E46" s="75" t="s">
        <v>246</v>
      </c>
    </row>
    <row r="47" spans="1:5" ht="130" x14ac:dyDescent="0.35">
      <c r="A47" s="29" t="s">
        <v>90</v>
      </c>
      <c r="B47" s="43" t="s">
        <v>91</v>
      </c>
      <c r="C47" s="76" t="s">
        <v>101</v>
      </c>
      <c r="D47" s="77" t="s">
        <v>260</v>
      </c>
      <c r="E47" s="75" t="s">
        <v>261</v>
      </c>
    </row>
    <row r="48" spans="1:5" ht="100" x14ac:dyDescent="0.35">
      <c r="A48" s="29" t="s">
        <v>92</v>
      </c>
      <c r="B48" s="43" t="s">
        <v>93</v>
      </c>
      <c r="C48" s="76" t="s">
        <v>101</v>
      </c>
      <c r="D48" s="77" t="s">
        <v>259</v>
      </c>
      <c r="E48" s="75" t="s">
        <v>246</v>
      </c>
    </row>
    <row r="49" spans="1:5" ht="210" x14ac:dyDescent="0.35">
      <c r="A49" s="102" t="s">
        <v>94</v>
      </c>
      <c r="B49" s="103" t="s">
        <v>95</v>
      </c>
      <c r="C49" s="104" t="s">
        <v>101</v>
      </c>
      <c r="D49" s="105" t="s">
        <v>256</v>
      </c>
      <c r="E49" s="106" t="s">
        <v>257</v>
      </c>
    </row>
    <row r="54" spans="1:5" ht="17.25" customHeight="1" x14ac:dyDescent="0.35"/>
  </sheetData>
  <sheetProtection selectLockedCells="1" selectUnlockedCells="1"/>
  <mergeCells count="1">
    <mergeCell ref="A1:B1"/>
  </mergeCells>
  <pageMargins left="0.7" right="0.7" top="0.75" bottom="0.75" header="0.51180555555555551" footer="0.51180555555555551"/>
  <pageSetup firstPageNumber="0" orientation="portrait" horizontalDpi="300" verticalDpi="300"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4"/>
  <sheetViews>
    <sheetView workbookViewId="0">
      <selection activeCell="A2" sqref="A2"/>
    </sheetView>
  </sheetViews>
  <sheetFormatPr defaultColWidth="8.453125" defaultRowHeight="14.5" x14ac:dyDescent="0.35"/>
  <cols>
    <col min="1" max="1" width="6.81640625" customWidth="1"/>
    <col min="2" max="2" width="61.453125" style="25" customWidth="1"/>
    <col min="3" max="3" width="8.453125" style="58" customWidth="1"/>
    <col min="4" max="4" width="54.54296875" style="58" customWidth="1"/>
    <col min="5" max="5" width="55.453125" style="58" customWidth="1"/>
    <col min="6" max="34" width="9.54296875" style="26" customWidth="1"/>
  </cols>
  <sheetData>
    <row r="1" spans="1:5" ht="30.75" customHeight="1" x14ac:dyDescent="0.35">
      <c r="A1" s="123" t="s">
        <v>452</v>
      </c>
      <c r="B1" s="123"/>
      <c r="C1" s="27" t="s">
        <v>96</v>
      </c>
      <c r="D1" s="27" t="s">
        <v>97</v>
      </c>
      <c r="E1" s="28" t="s">
        <v>98</v>
      </c>
    </row>
    <row r="2" spans="1:5" x14ac:dyDescent="0.35">
      <c r="A2" s="29" t="s">
        <v>2</v>
      </c>
      <c r="B2" s="10" t="s">
        <v>99</v>
      </c>
      <c r="C2" s="30"/>
      <c r="D2" s="30"/>
      <c r="E2" s="31"/>
    </row>
    <row r="3" spans="1:5" x14ac:dyDescent="0.35">
      <c r="A3" s="29" t="s">
        <v>4</v>
      </c>
      <c r="B3" s="13" t="s">
        <v>5</v>
      </c>
      <c r="C3" s="32"/>
      <c r="D3" s="32"/>
      <c r="E3" s="33"/>
    </row>
    <row r="4" spans="1:5" ht="210" x14ac:dyDescent="0.35">
      <c r="A4" s="29" t="s">
        <v>6</v>
      </c>
      <c r="B4" s="16" t="s">
        <v>7</v>
      </c>
      <c r="C4" s="34" t="s">
        <v>101</v>
      </c>
      <c r="D4" s="35" t="s">
        <v>180</v>
      </c>
      <c r="E4" s="35" t="s">
        <v>188</v>
      </c>
    </row>
    <row r="5" spans="1:5" ht="180" x14ac:dyDescent="0.35">
      <c r="A5" s="29" t="s">
        <v>8</v>
      </c>
      <c r="B5" s="16" t="s">
        <v>9</v>
      </c>
      <c r="C5" s="34" t="s">
        <v>101</v>
      </c>
      <c r="D5" s="35" t="s">
        <v>181</v>
      </c>
      <c r="E5" s="35" t="s">
        <v>189</v>
      </c>
    </row>
    <row r="6" spans="1:5" ht="240" x14ac:dyDescent="0.35">
      <c r="A6" s="29" t="s">
        <v>10</v>
      </c>
      <c r="B6" s="19" t="s">
        <v>11</v>
      </c>
      <c r="C6" s="36" t="s">
        <v>101</v>
      </c>
      <c r="D6" s="43" t="s">
        <v>182</v>
      </c>
      <c r="E6" s="35" t="s">
        <v>190</v>
      </c>
    </row>
    <row r="7" spans="1:5" x14ac:dyDescent="0.35">
      <c r="A7" s="29" t="s">
        <v>12</v>
      </c>
      <c r="B7" s="13" t="s">
        <v>13</v>
      </c>
      <c r="C7" s="38"/>
      <c r="D7" s="60"/>
      <c r="E7" s="40"/>
    </row>
    <row r="8" spans="1:5" ht="50" x14ac:dyDescent="0.35">
      <c r="A8" s="29" t="s">
        <v>14</v>
      </c>
      <c r="B8" s="19" t="s">
        <v>15</v>
      </c>
      <c r="C8" s="36" t="s">
        <v>101</v>
      </c>
      <c r="D8" s="41" t="s">
        <v>186</v>
      </c>
      <c r="E8" s="41" t="s">
        <v>191</v>
      </c>
    </row>
    <row r="9" spans="1:5" ht="30" x14ac:dyDescent="0.35">
      <c r="A9" s="29" t="s">
        <v>16</v>
      </c>
      <c r="B9" s="19" t="s">
        <v>17</v>
      </c>
      <c r="C9" s="36" t="s">
        <v>101</v>
      </c>
      <c r="D9" s="41" t="s">
        <v>183</v>
      </c>
      <c r="E9" s="41" t="s">
        <v>191</v>
      </c>
    </row>
    <row r="10" spans="1:5" ht="130" x14ac:dyDescent="0.35">
      <c r="A10" s="29" t="s">
        <v>18</v>
      </c>
      <c r="B10" s="19" t="s">
        <v>19</v>
      </c>
      <c r="C10" s="36" t="s">
        <v>100</v>
      </c>
      <c r="D10" s="41" t="s">
        <v>187</v>
      </c>
      <c r="E10" s="41" t="s">
        <v>192</v>
      </c>
    </row>
    <row r="11" spans="1:5" ht="100" x14ac:dyDescent="0.35">
      <c r="A11" s="29" t="s">
        <v>20</v>
      </c>
      <c r="B11" s="19" t="s">
        <v>21</v>
      </c>
      <c r="C11" s="36" t="s">
        <v>101</v>
      </c>
      <c r="D11" s="41" t="s">
        <v>185</v>
      </c>
      <c r="E11" s="41" t="s">
        <v>191</v>
      </c>
    </row>
    <row r="12" spans="1:5" x14ac:dyDescent="0.35">
      <c r="A12" s="29" t="s">
        <v>22</v>
      </c>
      <c r="B12" s="19" t="s">
        <v>23</v>
      </c>
      <c r="C12" s="36" t="s">
        <v>100</v>
      </c>
      <c r="D12" s="41" t="s">
        <v>184</v>
      </c>
      <c r="E12" s="41"/>
    </row>
    <row r="13" spans="1:5" x14ac:dyDescent="0.35">
      <c r="A13" s="29" t="s">
        <v>24</v>
      </c>
      <c r="B13" s="13" t="s">
        <v>25</v>
      </c>
      <c r="C13" s="55"/>
      <c r="D13" s="55"/>
      <c r="E13" s="55"/>
    </row>
    <row r="14" spans="1:5" ht="20" x14ac:dyDescent="0.35">
      <c r="A14" s="29" t="s">
        <v>26</v>
      </c>
      <c r="B14" s="43" t="s">
        <v>27</v>
      </c>
      <c r="C14" s="36" t="s">
        <v>100</v>
      </c>
      <c r="D14" s="35" t="s">
        <v>155</v>
      </c>
      <c r="E14" s="41"/>
    </row>
    <row r="15" spans="1:5" ht="20" x14ac:dyDescent="0.35">
      <c r="A15" s="29" t="s">
        <v>28</v>
      </c>
      <c r="B15" s="43" t="s">
        <v>29</v>
      </c>
      <c r="C15" s="36" t="s">
        <v>100</v>
      </c>
      <c r="D15" s="35" t="s">
        <v>156</v>
      </c>
      <c r="E15" s="41"/>
    </row>
    <row r="16" spans="1:5" ht="20" x14ac:dyDescent="0.35">
      <c r="A16" s="29" t="s">
        <v>30</v>
      </c>
      <c r="B16" s="43" t="s">
        <v>31</v>
      </c>
      <c r="C16" s="36" t="s">
        <v>100</v>
      </c>
      <c r="D16" s="35" t="s">
        <v>194</v>
      </c>
      <c r="E16" s="41"/>
    </row>
    <row r="17" spans="1:34" x14ac:dyDescent="0.35">
      <c r="A17" s="29" t="s">
        <v>32</v>
      </c>
      <c r="B17" s="43" t="s">
        <v>33</v>
      </c>
      <c r="C17" s="36" t="s">
        <v>100</v>
      </c>
      <c r="D17" s="35" t="s">
        <v>145</v>
      </c>
      <c r="E17" s="41"/>
    </row>
    <row r="18" spans="1:34" x14ac:dyDescent="0.35">
      <c r="A18" s="29" t="s">
        <v>34</v>
      </c>
      <c r="B18" s="43" t="s">
        <v>35</v>
      </c>
      <c r="C18" s="36" t="s">
        <v>100</v>
      </c>
      <c r="D18" s="35" t="s">
        <v>145</v>
      </c>
      <c r="E18" s="41"/>
    </row>
    <row r="19" spans="1:34" x14ac:dyDescent="0.35">
      <c r="A19" s="29" t="s">
        <v>36</v>
      </c>
      <c r="B19" s="10" t="s">
        <v>37</v>
      </c>
      <c r="C19" s="30"/>
      <c r="D19" s="30"/>
      <c r="E19" s="31"/>
    </row>
    <row r="20" spans="1:34" s="44" customFormat="1" x14ac:dyDescent="0.35">
      <c r="A20" s="29" t="s">
        <v>38</v>
      </c>
      <c r="B20" s="13" t="s">
        <v>39</v>
      </c>
      <c r="C20" s="32"/>
      <c r="D20" s="32"/>
      <c r="E20" s="33"/>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row>
    <row r="21" spans="1:34" ht="99.75" customHeight="1" x14ac:dyDescent="0.35">
      <c r="A21" s="29" t="s">
        <v>40</v>
      </c>
      <c r="B21" s="19" t="s">
        <v>41</v>
      </c>
      <c r="C21" s="36" t="s">
        <v>100</v>
      </c>
      <c r="D21" s="43" t="s">
        <v>195</v>
      </c>
      <c r="E21" s="43" t="s">
        <v>193</v>
      </c>
    </row>
    <row r="22" spans="1:34" ht="60" customHeight="1" x14ac:dyDescent="0.35">
      <c r="A22" s="29" t="s">
        <v>42</v>
      </c>
      <c r="B22" s="43" t="s">
        <v>43</v>
      </c>
      <c r="C22" s="36" t="s">
        <v>101</v>
      </c>
      <c r="D22" s="43" t="s">
        <v>196</v>
      </c>
      <c r="E22" s="43" t="s">
        <v>197</v>
      </c>
    </row>
    <row r="23" spans="1:34" ht="60" x14ac:dyDescent="0.35">
      <c r="A23" s="29" t="s">
        <v>44</v>
      </c>
      <c r="B23" s="43" t="s">
        <v>45</v>
      </c>
      <c r="C23" s="36" t="s">
        <v>101</v>
      </c>
      <c r="D23" s="43" t="s">
        <v>198</v>
      </c>
      <c r="E23" s="43" t="s">
        <v>199</v>
      </c>
    </row>
    <row r="24" spans="1:34" ht="50" x14ac:dyDescent="0.35">
      <c r="A24" s="29" t="s">
        <v>46</v>
      </c>
      <c r="B24" s="16" t="s">
        <v>47</v>
      </c>
      <c r="C24" s="36" t="s">
        <v>101</v>
      </c>
      <c r="D24" s="43" t="s">
        <v>201</v>
      </c>
      <c r="E24" s="43" t="s">
        <v>200</v>
      </c>
    </row>
    <row r="25" spans="1:34" x14ac:dyDescent="0.35">
      <c r="A25" s="29" t="s">
        <v>48</v>
      </c>
      <c r="B25" s="13" t="s">
        <v>49</v>
      </c>
      <c r="C25" s="32"/>
      <c r="D25" s="32"/>
      <c r="E25" s="33"/>
    </row>
    <row r="26" spans="1:34" ht="40" x14ac:dyDescent="0.35">
      <c r="A26" s="29" t="s">
        <v>50</v>
      </c>
      <c r="B26" s="43" t="s">
        <v>51</v>
      </c>
      <c r="C26" s="36" t="s">
        <v>100</v>
      </c>
      <c r="D26" s="41" t="s">
        <v>202</v>
      </c>
      <c r="E26" s="43" t="s">
        <v>203</v>
      </c>
    </row>
    <row r="27" spans="1:34" ht="20" x14ac:dyDescent="0.35">
      <c r="A27" s="29" t="s">
        <v>52</v>
      </c>
      <c r="B27" s="43" t="s">
        <v>53</v>
      </c>
      <c r="C27" s="36" t="s">
        <v>112</v>
      </c>
      <c r="D27" s="41" t="s">
        <v>204</v>
      </c>
      <c r="E27" s="43" t="s">
        <v>203</v>
      </c>
    </row>
    <row r="28" spans="1:34" ht="20" x14ac:dyDescent="0.35">
      <c r="A28" s="29" t="s">
        <v>54</v>
      </c>
      <c r="B28" s="16" t="s">
        <v>55</v>
      </c>
      <c r="C28" s="36" t="s">
        <v>100</v>
      </c>
      <c r="D28" s="41" t="s">
        <v>204</v>
      </c>
      <c r="E28" s="43" t="s">
        <v>203</v>
      </c>
    </row>
    <row r="29" spans="1:34" x14ac:dyDescent="0.35">
      <c r="A29" s="29" t="s">
        <v>56</v>
      </c>
      <c r="B29" s="22" t="s">
        <v>57</v>
      </c>
      <c r="C29" s="61"/>
      <c r="D29" s="46"/>
      <c r="E29" s="56"/>
    </row>
    <row r="30" spans="1:34" x14ac:dyDescent="0.35">
      <c r="A30" s="29" t="s">
        <v>58</v>
      </c>
      <c r="B30" s="13" t="s">
        <v>59</v>
      </c>
      <c r="C30" s="48"/>
      <c r="D30" s="48"/>
      <c r="E30" s="38"/>
    </row>
    <row r="31" spans="1:34" ht="40" x14ac:dyDescent="0.35">
      <c r="A31" s="29" t="s">
        <v>102</v>
      </c>
      <c r="B31" s="19" t="s">
        <v>103</v>
      </c>
      <c r="C31" s="36" t="s">
        <v>101</v>
      </c>
      <c r="D31" s="43" t="s">
        <v>213</v>
      </c>
      <c r="E31" s="43" t="s">
        <v>214</v>
      </c>
    </row>
    <row r="32" spans="1:34" ht="110" x14ac:dyDescent="0.35">
      <c r="A32" s="29" t="s">
        <v>60</v>
      </c>
      <c r="B32" s="19" t="s">
        <v>61</v>
      </c>
      <c r="C32" s="36" t="s">
        <v>100</v>
      </c>
      <c r="D32" s="43" t="s">
        <v>283</v>
      </c>
      <c r="E32" s="43" t="s">
        <v>284</v>
      </c>
    </row>
    <row r="33" spans="1:5" ht="30" x14ac:dyDescent="0.35">
      <c r="A33" s="29" t="s">
        <v>62</v>
      </c>
      <c r="B33" s="43" t="s">
        <v>63</v>
      </c>
      <c r="C33" s="36" t="s">
        <v>101</v>
      </c>
      <c r="D33" s="43" t="s">
        <v>113</v>
      </c>
      <c r="E33" s="43" t="s">
        <v>207</v>
      </c>
    </row>
    <row r="34" spans="1:5" ht="100" x14ac:dyDescent="0.35">
      <c r="A34" s="29" t="s">
        <v>64</v>
      </c>
      <c r="B34" s="50" t="s">
        <v>104</v>
      </c>
      <c r="C34" s="36" t="s">
        <v>101</v>
      </c>
      <c r="D34" s="43" t="s">
        <v>205</v>
      </c>
      <c r="E34" s="43" t="s">
        <v>206</v>
      </c>
    </row>
    <row r="35" spans="1:5" x14ac:dyDescent="0.35">
      <c r="A35" s="29" t="s">
        <v>66</v>
      </c>
      <c r="B35" s="13" t="s">
        <v>67</v>
      </c>
      <c r="C35" s="48"/>
      <c r="D35" s="48"/>
      <c r="E35" s="38"/>
    </row>
    <row r="36" spans="1:5" x14ac:dyDescent="0.35">
      <c r="A36" s="29" t="s">
        <v>68</v>
      </c>
      <c r="B36" s="43" t="s">
        <v>69</v>
      </c>
      <c r="C36" s="36" t="s">
        <v>100</v>
      </c>
      <c r="D36" s="43" t="s">
        <v>145</v>
      </c>
      <c r="E36" s="43"/>
    </row>
    <row r="37" spans="1:5" ht="39.75" customHeight="1" x14ac:dyDescent="0.35">
      <c r="A37" s="29" t="s">
        <v>70</v>
      </c>
      <c r="B37" s="43" t="s">
        <v>71</v>
      </c>
      <c r="C37" s="36" t="s">
        <v>100</v>
      </c>
      <c r="D37" s="43" t="s">
        <v>210</v>
      </c>
      <c r="E37" s="57"/>
    </row>
    <row r="38" spans="1:5" ht="30" x14ac:dyDescent="0.35">
      <c r="A38" s="29" t="s">
        <v>72</v>
      </c>
      <c r="B38" s="24" t="s">
        <v>73</v>
      </c>
      <c r="C38" s="36" t="s">
        <v>101</v>
      </c>
      <c r="D38" s="43" t="s">
        <v>208</v>
      </c>
      <c r="E38" s="43" t="s">
        <v>209</v>
      </c>
    </row>
    <row r="39" spans="1:5" x14ac:dyDescent="0.35">
      <c r="A39" s="29" t="s">
        <v>74</v>
      </c>
      <c r="B39" s="10" t="s">
        <v>75</v>
      </c>
      <c r="C39" s="30"/>
      <c r="D39" s="30"/>
      <c r="E39" s="31"/>
    </row>
    <row r="40" spans="1:5" x14ac:dyDescent="0.35">
      <c r="A40" s="29" t="s">
        <v>76</v>
      </c>
      <c r="B40" s="43" t="s">
        <v>77</v>
      </c>
      <c r="C40" s="36" t="s">
        <v>100</v>
      </c>
      <c r="D40" s="62" t="s">
        <v>145</v>
      </c>
      <c r="E40" s="57"/>
    </row>
    <row r="41" spans="1:5" ht="320" x14ac:dyDescent="0.35">
      <c r="A41" s="29" t="s">
        <v>78</v>
      </c>
      <c r="B41" s="43" t="s">
        <v>79</v>
      </c>
      <c r="C41" s="36" t="s">
        <v>101</v>
      </c>
      <c r="D41" s="43" t="s">
        <v>212</v>
      </c>
      <c r="E41" s="43" t="s">
        <v>211</v>
      </c>
    </row>
    <row r="42" spans="1:5" ht="320" x14ac:dyDescent="0.35">
      <c r="A42" s="29" t="s">
        <v>80</v>
      </c>
      <c r="B42" s="43" t="s">
        <v>81</v>
      </c>
      <c r="C42" s="36" t="s">
        <v>101</v>
      </c>
      <c r="D42" s="43" t="s">
        <v>212</v>
      </c>
      <c r="E42" s="43" t="s">
        <v>211</v>
      </c>
    </row>
    <row r="43" spans="1:5" x14ac:dyDescent="0.35">
      <c r="A43" s="29" t="s">
        <v>82</v>
      </c>
      <c r="B43" s="10" t="s">
        <v>83</v>
      </c>
      <c r="C43" s="30"/>
      <c r="D43" s="30"/>
      <c r="E43" s="31"/>
    </row>
    <row r="44" spans="1:5" x14ac:dyDescent="0.35">
      <c r="A44" s="29" t="s">
        <v>84</v>
      </c>
      <c r="B44" s="20" t="s">
        <v>85</v>
      </c>
      <c r="C44" s="36" t="s">
        <v>100</v>
      </c>
      <c r="D44" s="57" t="s">
        <v>145</v>
      </c>
      <c r="E44" s="57"/>
    </row>
    <row r="45" spans="1:5" x14ac:dyDescent="0.35">
      <c r="A45" s="29" t="s">
        <v>86</v>
      </c>
      <c r="B45" s="43" t="s">
        <v>87</v>
      </c>
      <c r="C45" s="36" t="s">
        <v>101</v>
      </c>
      <c r="D45" s="57" t="s">
        <v>430</v>
      </c>
      <c r="E45" s="57"/>
    </row>
    <row r="46" spans="1:5" ht="210" x14ac:dyDescent="0.35">
      <c r="A46" s="29" t="s">
        <v>88</v>
      </c>
      <c r="B46" s="43" t="s">
        <v>89</v>
      </c>
      <c r="C46" s="36" t="s">
        <v>101</v>
      </c>
      <c r="D46" s="63" t="s">
        <v>215</v>
      </c>
      <c r="E46" s="43" t="s">
        <v>216</v>
      </c>
    </row>
    <row r="47" spans="1:5" ht="20" x14ac:dyDescent="0.35">
      <c r="A47" s="29" t="s">
        <v>90</v>
      </c>
      <c r="B47" s="43" t="s">
        <v>91</v>
      </c>
      <c r="C47" s="64" t="s">
        <v>100</v>
      </c>
      <c r="D47" s="67" t="s">
        <v>145</v>
      </c>
      <c r="E47" s="65"/>
    </row>
    <row r="48" spans="1:5" x14ac:dyDescent="0.35">
      <c r="A48" s="29" t="s">
        <v>92</v>
      </c>
      <c r="B48" s="43" t="s">
        <v>93</v>
      </c>
      <c r="C48" s="36" t="s">
        <v>100</v>
      </c>
      <c r="D48" s="66" t="s">
        <v>145</v>
      </c>
      <c r="E48" s="57"/>
    </row>
    <row r="49" spans="1:5" ht="330" x14ac:dyDescent="0.35">
      <c r="A49" s="102" t="s">
        <v>94</v>
      </c>
      <c r="B49" s="103" t="s">
        <v>95</v>
      </c>
      <c r="C49" s="108" t="s">
        <v>101</v>
      </c>
      <c r="D49" s="109" t="s">
        <v>217</v>
      </c>
      <c r="E49" s="109" t="s">
        <v>218</v>
      </c>
    </row>
    <row r="54" spans="1:5" ht="17.25" customHeight="1" x14ac:dyDescent="0.35"/>
  </sheetData>
  <sheetProtection selectLockedCells="1" selectUnlockedCells="1"/>
  <mergeCells count="1">
    <mergeCell ref="A1:B1"/>
  </mergeCells>
  <pageMargins left="0.7" right="0.7" top="0.75" bottom="0.75" header="0.51180555555555551" footer="0.51180555555555551"/>
  <pageSetup paperSize="9" firstPageNumber="0" orientation="portrait" horizontalDpi="300" verticalDpi="300"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3"/>
  <sheetViews>
    <sheetView workbookViewId="0">
      <selection sqref="A1:B1"/>
    </sheetView>
  </sheetViews>
  <sheetFormatPr defaultColWidth="8.453125" defaultRowHeight="14.5" x14ac:dyDescent="0.35"/>
  <cols>
    <col min="1" max="1" width="6.81640625" customWidth="1"/>
    <col min="2" max="2" width="61.453125" style="25" customWidth="1"/>
    <col min="3" max="3" width="8.453125" style="101" customWidth="1"/>
    <col min="4" max="4" width="54.54296875" style="101" customWidth="1"/>
    <col min="5" max="5" width="55.453125" style="101" customWidth="1"/>
    <col min="6" max="34" width="9.54296875" style="26" customWidth="1"/>
  </cols>
  <sheetData>
    <row r="1" spans="1:5" ht="30.75" customHeight="1" x14ac:dyDescent="0.35">
      <c r="A1" s="123" t="s">
        <v>452</v>
      </c>
      <c r="B1" s="123"/>
      <c r="C1" s="68" t="s">
        <v>96</v>
      </c>
      <c r="D1" s="68" t="s">
        <v>97</v>
      </c>
      <c r="E1" s="69" t="s">
        <v>98</v>
      </c>
    </row>
    <row r="2" spans="1:5" x14ac:dyDescent="0.35">
      <c r="A2" s="29" t="s">
        <v>2</v>
      </c>
      <c r="B2" s="10" t="s">
        <v>99</v>
      </c>
      <c r="C2" s="70"/>
      <c r="D2" s="70"/>
      <c r="E2" s="71"/>
    </row>
    <row r="3" spans="1:5" x14ac:dyDescent="0.35">
      <c r="A3" s="29" t="s">
        <v>4</v>
      </c>
      <c r="B3" s="13" t="s">
        <v>5</v>
      </c>
      <c r="C3" s="72"/>
      <c r="D3" s="72"/>
      <c r="E3" s="73"/>
    </row>
    <row r="4" spans="1:5" ht="110" x14ac:dyDescent="0.35">
      <c r="A4" s="29" t="s">
        <v>6</v>
      </c>
      <c r="B4" s="16" t="s">
        <v>7</v>
      </c>
      <c r="C4" s="74" t="s">
        <v>101</v>
      </c>
      <c r="D4" s="75" t="s">
        <v>264</v>
      </c>
      <c r="E4" s="75" t="s">
        <v>265</v>
      </c>
    </row>
    <row r="5" spans="1:5" ht="160" x14ac:dyDescent="0.35">
      <c r="A5" s="29" t="s">
        <v>8</v>
      </c>
      <c r="B5" s="16" t="s">
        <v>9</v>
      </c>
      <c r="C5" s="74" t="s">
        <v>101</v>
      </c>
      <c r="D5" s="75" t="s">
        <v>266</v>
      </c>
      <c r="E5" s="75" t="s">
        <v>267</v>
      </c>
    </row>
    <row r="6" spans="1:5" ht="121.5" x14ac:dyDescent="0.35">
      <c r="A6" s="29" t="s">
        <v>10</v>
      </c>
      <c r="B6" s="19" t="s">
        <v>11</v>
      </c>
      <c r="C6" s="76" t="s">
        <v>101</v>
      </c>
      <c r="D6" s="100" t="s">
        <v>268</v>
      </c>
      <c r="E6" s="75" t="s">
        <v>269</v>
      </c>
    </row>
    <row r="7" spans="1:5" x14ac:dyDescent="0.35">
      <c r="A7" s="29" t="s">
        <v>12</v>
      </c>
      <c r="B7" s="13" t="s">
        <v>13</v>
      </c>
      <c r="C7" s="78"/>
      <c r="D7" s="80"/>
      <c r="E7" s="80"/>
    </row>
    <row r="8" spans="1:5" ht="151.5" x14ac:dyDescent="0.35">
      <c r="A8" s="29" t="s">
        <v>14</v>
      </c>
      <c r="B8" s="19" t="s">
        <v>15</v>
      </c>
      <c r="C8" s="76" t="s">
        <v>101</v>
      </c>
      <c r="D8" s="100" t="s">
        <v>273</v>
      </c>
      <c r="E8" s="75" t="s">
        <v>272</v>
      </c>
    </row>
    <row r="9" spans="1:5" x14ac:dyDescent="0.35">
      <c r="A9" s="29" t="s">
        <v>16</v>
      </c>
      <c r="B9" s="19" t="s">
        <v>17</v>
      </c>
      <c r="C9" s="76" t="s">
        <v>100</v>
      </c>
      <c r="D9" s="110" t="s">
        <v>145</v>
      </c>
      <c r="E9" s="81"/>
    </row>
    <row r="10" spans="1:5" ht="81.5" x14ac:dyDescent="0.35">
      <c r="A10" s="29" t="s">
        <v>18</v>
      </c>
      <c r="B10" s="19" t="s">
        <v>19</v>
      </c>
      <c r="C10" s="76" t="s">
        <v>100</v>
      </c>
      <c r="D10" s="110" t="s">
        <v>275</v>
      </c>
      <c r="E10" s="75" t="s">
        <v>276</v>
      </c>
    </row>
    <row r="11" spans="1:5" ht="101.5" x14ac:dyDescent="0.35">
      <c r="A11" s="29" t="s">
        <v>20</v>
      </c>
      <c r="B11" s="19" t="s">
        <v>21</v>
      </c>
      <c r="C11" s="76" t="s">
        <v>101</v>
      </c>
      <c r="D11" s="100" t="s">
        <v>271</v>
      </c>
      <c r="E11" s="75" t="s">
        <v>270</v>
      </c>
    </row>
    <row r="12" spans="1:5" x14ac:dyDescent="0.35">
      <c r="A12" s="29" t="s">
        <v>22</v>
      </c>
      <c r="B12" s="19" t="s">
        <v>23</v>
      </c>
      <c r="C12" s="76" t="s">
        <v>100</v>
      </c>
      <c r="D12" s="110" t="s">
        <v>145</v>
      </c>
      <c r="E12" s="81"/>
    </row>
    <row r="13" spans="1:5" x14ac:dyDescent="0.35">
      <c r="A13" s="29" t="s">
        <v>24</v>
      </c>
      <c r="B13" s="13" t="s">
        <v>25</v>
      </c>
      <c r="C13" s="111"/>
      <c r="D13" s="111"/>
      <c r="E13" s="111"/>
    </row>
    <row r="14" spans="1:5" ht="20" x14ac:dyDescent="0.35">
      <c r="A14" s="29" t="s">
        <v>26</v>
      </c>
      <c r="B14" s="43" t="s">
        <v>27</v>
      </c>
      <c r="C14" s="76" t="s">
        <v>100</v>
      </c>
      <c r="D14" s="35" t="s">
        <v>155</v>
      </c>
      <c r="E14" s="81"/>
    </row>
    <row r="15" spans="1:5" ht="20" x14ac:dyDescent="0.35">
      <c r="A15" s="29" t="s">
        <v>28</v>
      </c>
      <c r="B15" s="43" t="s">
        <v>29</v>
      </c>
      <c r="C15" s="76" t="s">
        <v>100</v>
      </c>
      <c r="D15" s="35" t="s">
        <v>156</v>
      </c>
      <c r="E15" s="81"/>
    </row>
    <row r="16" spans="1:5" ht="20" x14ac:dyDescent="0.35">
      <c r="A16" s="29" t="s">
        <v>30</v>
      </c>
      <c r="B16" s="43" t="s">
        <v>31</v>
      </c>
      <c r="C16" s="76" t="s">
        <v>100</v>
      </c>
      <c r="D16" s="35" t="s">
        <v>194</v>
      </c>
      <c r="E16" s="81"/>
    </row>
    <row r="17" spans="1:34" x14ac:dyDescent="0.35">
      <c r="A17" s="29" t="s">
        <v>32</v>
      </c>
      <c r="B17" s="43" t="s">
        <v>33</v>
      </c>
      <c r="C17" s="76" t="s">
        <v>100</v>
      </c>
      <c r="D17" s="110" t="s">
        <v>145</v>
      </c>
      <c r="E17" s="81"/>
    </row>
    <row r="18" spans="1:34" x14ac:dyDescent="0.35">
      <c r="A18" s="29" t="s">
        <v>34</v>
      </c>
      <c r="B18" s="43" t="s">
        <v>35</v>
      </c>
      <c r="C18" s="76" t="s">
        <v>100</v>
      </c>
      <c r="D18" s="110" t="s">
        <v>145</v>
      </c>
      <c r="E18" s="81"/>
    </row>
    <row r="19" spans="1:34" x14ac:dyDescent="0.35">
      <c r="A19" s="29" t="s">
        <v>36</v>
      </c>
      <c r="B19" s="10" t="s">
        <v>37</v>
      </c>
      <c r="C19" s="70"/>
      <c r="D19" s="70"/>
      <c r="E19" s="71"/>
    </row>
    <row r="20" spans="1:34" s="44" customFormat="1" x14ac:dyDescent="0.35">
      <c r="A20" s="29" t="s">
        <v>38</v>
      </c>
      <c r="B20" s="13" t="s">
        <v>39</v>
      </c>
      <c r="C20" s="72"/>
      <c r="D20" s="72"/>
      <c r="E20" s="73"/>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row>
    <row r="21" spans="1:34" ht="47.25" customHeight="1" x14ac:dyDescent="0.35">
      <c r="A21" s="29" t="s">
        <v>40</v>
      </c>
      <c r="B21" s="19" t="s">
        <v>41</v>
      </c>
      <c r="C21" s="76" t="s">
        <v>101</v>
      </c>
      <c r="D21" s="113" t="s">
        <v>277</v>
      </c>
      <c r="E21" s="75" t="s">
        <v>274</v>
      </c>
    </row>
    <row r="22" spans="1:34" ht="141.5" x14ac:dyDescent="0.35">
      <c r="A22" s="29" t="s">
        <v>42</v>
      </c>
      <c r="B22" s="43" t="s">
        <v>43</v>
      </c>
      <c r="C22" s="76" t="s">
        <v>101</v>
      </c>
      <c r="D22" s="112" t="s">
        <v>301</v>
      </c>
      <c r="E22" s="75" t="s">
        <v>302</v>
      </c>
    </row>
    <row r="23" spans="1:34" ht="111.5" x14ac:dyDescent="0.35">
      <c r="A23" s="29" t="s">
        <v>44</v>
      </c>
      <c r="B23" s="43" t="s">
        <v>45</v>
      </c>
      <c r="C23" s="76" t="s">
        <v>101</v>
      </c>
      <c r="D23" s="112" t="s">
        <v>299</v>
      </c>
      <c r="E23" s="75" t="s">
        <v>300</v>
      </c>
    </row>
    <row r="24" spans="1:34" ht="201.5" x14ac:dyDescent="0.35">
      <c r="A24" s="29" t="s">
        <v>46</v>
      </c>
      <c r="B24" s="16" t="s">
        <v>47</v>
      </c>
      <c r="C24" s="76" t="s">
        <v>101</v>
      </c>
      <c r="D24" s="100" t="s">
        <v>303</v>
      </c>
      <c r="E24" s="75" t="s">
        <v>304</v>
      </c>
    </row>
    <row r="25" spans="1:34" x14ac:dyDescent="0.35">
      <c r="A25" s="29" t="s">
        <v>48</v>
      </c>
      <c r="B25" s="13" t="s">
        <v>49</v>
      </c>
      <c r="C25" s="72"/>
      <c r="D25" s="73"/>
      <c r="E25" s="73"/>
    </row>
    <row r="26" spans="1:34" ht="101.5" x14ac:dyDescent="0.35">
      <c r="A26" s="29" t="s">
        <v>50</v>
      </c>
      <c r="B26" s="43" t="s">
        <v>51</v>
      </c>
      <c r="C26" s="76" t="s">
        <v>100</v>
      </c>
      <c r="D26" s="100" t="s">
        <v>279</v>
      </c>
      <c r="E26" s="75" t="s">
        <v>278</v>
      </c>
    </row>
    <row r="27" spans="1:34" ht="101.5" x14ac:dyDescent="0.35">
      <c r="A27" s="29" t="s">
        <v>52</v>
      </c>
      <c r="B27" s="43" t="s">
        <v>53</v>
      </c>
      <c r="C27" s="115" t="s">
        <v>101</v>
      </c>
      <c r="D27" s="100" t="s">
        <v>279</v>
      </c>
      <c r="E27" s="75" t="s">
        <v>278</v>
      </c>
    </row>
    <row r="28" spans="1:34" ht="101.5" x14ac:dyDescent="0.35">
      <c r="A28" s="29" t="s">
        <v>54</v>
      </c>
      <c r="B28" s="16" t="s">
        <v>55</v>
      </c>
      <c r="C28" s="115" t="s">
        <v>100</v>
      </c>
      <c r="D28" s="100" t="s">
        <v>279</v>
      </c>
      <c r="E28" s="75" t="s">
        <v>278</v>
      </c>
    </row>
    <row r="29" spans="1:34" x14ac:dyDescent="0.35">
      <c r="A29" s="29" t="s">
        <v>56</v>
      </c>
      <c r="B29" s="22" t="s">
        <v>57</v>
      </c>
      <c r="C29" s="116"/>
      <c r="D29" s="84"/>
      <c r="E29" s="117"/>
    </row>
    <row r="30" spans="1:34" x14ac:dyDescent="0.35">
      <c r="A30" s="29" t="s">
        <v>58</v>
      </c>
      <c r="B30" s="13" t="s">
        <v>59</v>
      </c>
      <c r="C30" s="86"/>
      <c r="D30" s="86"/>
      <c r="E30" s="78"/>
    </row>
    <row r="31" spans="1:34" x14ac:dyDescent="0.35">
      <c r="A31" s="29" t="s">
        <v>102</v>
      </c>
      <c r="B31" s="19" t="s">
        <v>103</v>
      </c>
      <c r="C31" s="76" t="s">
        <v>101</v>
      </c>
      <c r="D31" s="91" t="s">
        <v>280</v>
      </c>
      <c r="E31" s="112"/>
    </row>
    <row r="32" spans="1:34" ht="100" x14ac:dyDescent="0.35">
      <c r="A32" s="29" t="s">
        <v>60</v>
      </c>
      <c r="B32" s="19" t="s">
        <v>61</v>
      </c>
      <c r="C32" s="115" t="s">
        <v>100</v>
      </c>
      <c r="D32" s="113" t="s">
        <v>282</v>
      </c>
      <c r="E32" s="113" t="s">
        <v>285</v>
      </c>
    </row>
    <row r="33" spans="1:5" ht="30" x14ac:dyDescent="0.35">
      <c r="A33" s="29" t="s">
        <v>62</v>
      </c>
      <c r="B33" s="43" t="s">
        <v>63</v>
      </c>
      <c r="C33" s="76" t="s">
        <v>101</v>
      </c>
      <c r="D33" s="113" t="s">
        <v>114</v>
      </c>
      <c r="E33" s="75" t="s">
        <v>281</v>
      </c>
    </row>
    <row r="34" spans="1:5" ht="241.5" x14ac:dyDescent="0.35">
      <c r="A34" s="29" t="s">
        <v>64</v>
      </c>
      <c r="B34" s="50" t="s">
        <v>104</v>
      </c>
      <c r="C34" s="76" t="s">
        <v>101</v>
      </c>
      <c r="D34" s="100" t="s">
        <v>287</v>
      </c>
      <c r="E34" s="75" t="s">
        <v>286</v>
      </c>
    </row>
    <row r="35" spans="1:5" x14ac:dyDescent="0.35">
      <c r="A35" s="29" t="s">
        <v>66</v>
      </c>
      <c r="B35" s="13" t="s">
        <v>67</v>
      </c>
      <c r="C35" s="86"/>
      <c r="D35" s="78"/>
      <c r="E35" s="78"/>
    </row>
    <row r="36" spans="1:5" ht="61.5" x14ac:dyDescent="0.35">
      <c r="A36" s="29" t="s">
        <v>68</v>
      </c>
      <c r="B36" s="43" t="s">
        <v>69</v>
      </c>
      <c r="C36" s="76" t="s">
        <v>101</v>
      </c>
      <c r="D36" s="100" t="s">
        <v>288</v>
      </c>
      <c r="E36" s="75" t="s">
        <v>290</v>
      </c>
    </row>
    <row r="37" spans="1:5" ht="31.5" x14ac:dyDescent="0.35">
      <c r="A37" s="29" t="s">
        <v>70</v>
      </c>
      <c r="B37" s="43" t="s">
        <v>71</v>
      </c>
      <c r="C37" s="97" t="s">
        <v>101</v>
      </c>
      <c r="D37" s="107" t="s">
        <v>289</v>
      </c>
      <c r="E37" s="75" t="s">
        <v>291</v>
      </c>
    </row>
    <row r="38" spans="1:5" ht="21.5" x14ac:dyDescent="0.35">
      <c r="A38" s="29" t="s">
        <v>72</v>
      </c>
      <c r="B38" s="24" t="s">
        <v>73</v>
      </c>
      <c r="C38" s="76" t="s">
        <v>101</v>
      </c>
      <c r="D38" s="120" t="s">
        <v>431</v>
      </c>
      <c r="E38" s="113"/>
    </row>
    <row r="39" spans="1:5" x14ac:dyDescent="0.35">
      <c r="A39" s="29" t="s">
        <v>74</v>
      </c>
      <c r="B39" s="10" t="s">
        <v>75</v>
      </c>
      <c r="C39" s="70"/>
      <c r="D39" s="70"/>
      <c r="E39" s="71"/>
    </row>
    <row r="40" spans="1:5" x14ac:dyDescent="0.35">
      <c r="A40" s="29" t="s">
        <v>76</v>
      </c>
      <c r="B40" s="43" t="s">
        <v>77</v>
      </c>
      <c r="C40" s="115" t="s">
        <v>100</v>
      </c>
      <c r="D40" s="118" t="s">
        <v>145</v>
      </c>
      <c r="E40" s="114"/>
    </row>
    <row r="41" spans="1:5" ht="121.5" x14ac:dyDescent="0.35">
      <c r="A41" s="29" t="s">
        <v>78</v>
      </c>
      <c r="B41" s="43" t="s">
        <v>79</v>
      </c>
      <c r="C41" s="76" t="s">
        <v>101</v>
      </c>
      <c r="D41" s="112" t="s">
        <v>292</v>
      </c>
      <c r="E41" s="75" t="s">
        <v>293</v>
      </c>
    </row>
    <row r="42" spans="1:5" ht="121.5" x14ac:dyDescent="0.35">
      <c r="A42" s="29" t="s">
        <v>80</v>
      </c>
      <c r="B42" s="43" t="s">
        <v>81</v>
      </c>
      <c r="C42" s="76" t="s">
        <v>101</v>
      </c>
      <c r="D42" s="112" t="s">
        <v>292</v>
      </c>
      <c r="E42" s="75" t="s">
        <v>293</v>
      </c>
    </row>
    <row r="43" spans="1:5" x14ac:dyDescent="0.35">
      <c r="A43" s="29" t="s">
        <v>82</v>
      </c>
      <c r="B43" s="10" t="s">
        <v>83</v>
      </c>
      <c r="C43" s="70"/>
      <c r="D43" s="70"/>
      <c r="E43" s="71"/>
    </row>
    <row r="44" spans="1:5" x14ac:dyDescent="0.35">
      <c r="A44" s="29" t="s">
        <v>84</v>
      </c>
      <c r="B44" s="20" t="s">
        <v>85</v>
      </c>
      <c r="C44" s="115" t="s">
        <v>296</v>
      </c>
      <c r="D44" s="114" t="s">
        <v>297</v>
      </c>
      <c r="E44" s="114" t="s">
        <v>298</v>
      </c>
    </row>
    <row r="45" spans="1:5" ht="51.5" x14ac:dyDescent="0.35">
      <c r="A45" s="29" t="s">
        <v>86</v>
      </c>
      <c r="B45" s="43" t="s">
        <v>87</v>
      </c>
      <c r="C45" s="115" t="s">
        <v>101</v>
      </c>
      <c r="D45" s="112" t="s">
        <v>305</v>
      </c>
      <c r="E45" s="75" t="s">
        <v>306</v>
      </c>
    </row>
    <row r="46" spans="1:5" x14ac:dyDescent="0.35">
      <c r="A46" s="29" t="s">
        <v>88</v>
      </c>
      <c r="B46" s="43" t="s">
        <v>89</v>
      </c>
      <c r="C46" s="76" t="s">
        <v>100</v>
      </c>
      <c r="D46" s="119" t="s">
        <v>145</v>
      </c>
      <c r="E46" s="112"/>
    </row>
    <row r="47" spans="1:5" ht="20" x14ac:dyDescent="0.35">
      <c r="A47" s="29" t="s">
        <v>90</v>
      </c>
      <c r="B47" s="43" t="s">
        <v>91</v>
      </c>
      <c r="C47" s="76" t="s">
        <v>100</v>
      </c>
      <c r="D47" s="114" t="s">
        <v>145</v>
      </c>
      <c r="E47" s="114"/>
    </row>
    <row r="48" spans="1:5" x14ac:dyDescent="0.35">
      <c r="A48" s="29" t="s">
        <v>92</v>
      </c>
      <c r="B48" s="43" t="s">
        <v>93</v>
      </c>
      <c r="C48" s="115" t="s">
        <v>100</v>
      </c>
      <c r="D48" s="114" t="s">
        <v>145</v>
      </c>
      <c r="E48" s="114"/>
    </row>
    <row r="49" spans="1:5" ht="241.5" x14ac:dyDescent="0.35">
      <c r="A49" s="29" t="s">
        <v>94</v>
      </c>
      <c r="B49" s="20" t="s">
        <v>95</v>
      </c>
      <c r="C49" s="76" t="s">
        <v>101</v>
      </c>
      <c r="D49" s="112" t="s">
        <v>295</v>
      </c>
      <c r="E49" s="75" t="s">
        <v>294</v>
      </c>
    </row>
    <row r="53" spans="1:5" ht="17.25" customHeight="1" x14ac:dyDescent="0.35"/>
  </sheetData>
  <sheetProtection selectLockedCells="1" selectUnlockedCells="1"/>
  <mergeCells count="1">
    <mergeCell ref="A1:B1"/>
  </mergeCells>
  <pageMargins left="0.7" right="0.7" top="0.75" bottom="0.75" header="0.51180555555555551" footer="0.51180555555555551"/>
  <pageSetup paperSize="9" firstPageNumber="0" orientation="portrait" horizontalDpi="300" verticalDpi="300"/>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4"/>
  <sheetViews>
    <sheetView workbookViewId="0">
      <selection activeCell="B4" sqref="B4"/>
    </sheetView>
  </sheetViews>
  <sheetFormatPr defaultColWidth="8.453125" defaultRowHeight="14.5" x14ac:dyDescent="0.35"/>
  <cols>
    <col min="1" max="1" width="6.81640625" customWidth="1"/>
    <col min="2" max="2" width="61.453125" style="25" customWidth="1"/>
    <col min="3" max="3" width="8.453125" customWidth="1"/>
    <col min="4" max="4" width="54.54296875" customWidth="1"/>
    <col min="5" max="5" width="55.453125" customWidth="1"/>
    <col min="6" max="34" width="9.54296875" style="26" customWidth="1"/>
  </cols>
  <sheetData>
    <row r="1" spans="1:5" ht="30.75" customHeight="1" x14ac:dyDescent="0.35">
      <c r="A1" s="123" t="s">
        <v>452</v>
      </c>
      <c r="B1" s="123"/>
      <c r="C1" s="27" t="s">
        <v>96</v>
      </c>
      <c r="D1" s="27" t="s">
        <v>97</v>
      </c>
      <c r="E1" s="28" t="s">
        <v>98</v>
      </c>
    </row>
    <row r="2" spans="1:5" x14ac:dyDescent="0.35">
      <c r="A2" s="29" t="s">
        <v>2</v>
      </c>
      <c r="B2" s="10" t="s">
        <v>99</v>
      </c>
      <c r="C2" s="30"/>
      <c r="D2" s="30"/>
      <c r="E2" s="31"/>
    </row>
    <row r="3" spans="1:5" x14ac:dyDescent="0.35">
      <c r="A3" s="29" t="s">
        <v>4</v>
      </c>
      <c r="B3" s="13" t="s">
        <v>5</v>
      </c>
      <c r="C3" s="32"/>
      <c r="D3" s="32"/>
      <c r="E3" s="33"/>
    </row>
    <row r="4" spans="1:5" ht="90" x14ac:dyDescent="0.35">
      <c r="A4" s="29" t="s">
        <v>6</v>
      </c>
      <c r="B4" s="16" t="s">
        <v>7</v>
      </c>
      <c r="C4" s="34" t="s">
        <v>101</v>
      </c>
      <c r="D4" s="35" t="s">
        <v>307</v>
      </c>
      <c r="E4" s="35" t="s">
        <v>308</v>
      </c>
    </row>
    <row r="5" spans="1:5" ht="80" x14ac:dyDescent="0.35">
      <c r="A5" s="29" t="s">
        <v>8</v>
      </c>
      <c r="B5" s="16" t="s">
        <v>9</v>
      </c>
      <c r="C5" s="34" t="s">
        <v>101</v>
      </c>
      <c r="D5" s="35" t="s">
        <v>312</v>
      </c>
      <c r="E5" s="35" t="s">
        <v>313</v>
      </c>
    </row>
    <row r="6" spans="1:5" ht="251.5" x14ac:dyDescent="0.35">
      <c r="A6" s="29" t="s">
        <v>10</v>
      </c>
      <c r="B6" s="19" t="s">
        <v>11</v>
      </c>
      <c r="C6" s="36" t="s">
        <v>101</v>
      </c>
      <c r="D6" s="37" t="s">
        <v>315</v>
      </c>
      <c r="E6" s="35" t="s">
        <v>434</v>
      </c>
    </row>
    <row r="7" spans="1:5" x14ac:dyDescent="0.35">
      <c r="A7" s="29" t="s">
        <v>12</v>
      </c>
      <c r="B7" s="13" t="s">
        <v>13</v>
      </c>
      <c r="C7" s="38"/>
      <c r="D7" s="39"/>
      <c r="E7" s="40"/>
    </row>
    <row r="8" spans="1:5" ht="101.5" x14ac:dyDescent="0.35">
      <c r="A8" s="29" t="s">
        <v>14</v>
      </c>
      <c r="B8" s="19" t="s">
        <v>15</v>
      </c>
      <c r="C8" s="36" t="s">
        <v>101</v>
      </c>
      <c r="D8" s="52" t="s">
        <v>310</v>
      </c>
      <c r="E8" s="41" t="s">
        <v>309</v>
      </c>
    </row>
    <row r="9" spans="1:5" ht="101.5" x14ac:dyDescent="0.35">
      <c r="A9" s="29" t="s">
        <v>16</v>
      </c>
      <c r="B9" s="19" t="s">
        <v>17</v>
      </c>
      <c r="C9" s="36" t="s">
        <v>101</v>
      </c>
      <c r="D9" s="52" t="s">
        <v>310</v>
      </c>
      <c r="E9" s="41" t="s">
        <v>309</v>
      </c>
    </row>
    <row r="10" spans="1:5" ht="101.5" x14ac:dyDescent="0.35">
      <c r="A10" s="29" t="s">
        <v>18</v>
      </c>
      <c r="B10" s="19" t="s">
        <v>19</v>
      </c>
      <c r="C10" s="36" t="s">
        <v>101</v>
      </c>
      <c r="D10" s="52" t="s">
        <v>310</v>
      </c>
      <c r="E10" s="41" t="s">
        <v>309</v>
      </c>
    </row>
    <row r="11" spans="1:5" ht="101.5" x14ac:dyDescent="0.35">
      <c r="A11" s="29" t="s">
        <v>20</v>
      </c>
      <c r="B11" s="19" t="s">
        <v>21</v>
      </c>
      <c r="C11" s="36" t="s">
        <v>101</v>
      </c>
      <c r="D11" s="52" t="s">
        <v>310</v>
      </c>
      <c r="E11" s="41" t="s">
        <v>309</v>
      </c>
    </row>
    <row r="12" spans="1:5" x14ac:dyDescent="0.35">
      <c r="A12" s="29" t="s">
        <v>22</v>
      </c>
      <c r="B12" s="19" t="s">
        <v>23</v>
      </c>
      <c r="C12" s="36" t="s">
        <v>100</v>
      </c>
      <c r="D12" s="52" t="s">
        <v>311</v>
      </c>
      <c r="E12" s="41"/>
    </row>
    <row r="13" spans="1:5" x14ac:dyDescent="0.35">
      <c r="A13" s="29" t="s">
        <v>24</v>
      </c>
      <c r="B13" s="13" t="s">
        <v>25</v>
      </c>
      <c r="C13" s="42"/>
      <c r="D13" s="42"/>
      <c r="E13" s="42"/>
    </row>
    <row r="14" spans="1:5" x14ac:dyDescent="0.35">
      <c r="A14" s="29" t="s">
        <v>26</v>
      </c>
      <c r="B14" s="43" t="s">
        <v>27</v>
      </c>
      <c r="C14" s="36" t="s">
        <v>100</v>
      </c>
      <c r="D14" s="35" t="s">
        <v>334</v>
      </c>
      <c r="E14" s="41"/>
    </row>
    <row r="15" spans="1:5" x14ac:dyDescent="0.35">
      <c r="A15" s="29" t="s">
        <v>28</v>
      </c>
      <c r="B15" s="43" t="s">
        <v>29</v>
      </c>
      <c r="C15" s="36" t="s">
        <v>100</v>
      </c>
      <c r="D15" s="35" t="s">
        <v>335</v>
      </c>
      <c r="E15" s="41"/>
    </row>
    <row r="16" spans="1:5" ht="21.5" x14ac:dyDescent="0.35">
      <c r="A16" s="29" t="s">
        <v>30</v>
      </c>
      <c r="B16" s="43" t="s">
        <v>31</v>
      </c>
      <c r="C16" s="36" t="s">
        <v>100</v>
      </c>
      <c r="D16" s="37" t="s">
        <v>336</v>
      </c>
      <c r="E16" s="41"/>
    </row>
    <row r="17" spans="1:34" ht="20" x14ac:dyDescent="0.35">
      <c r="A17" s="29" t="s">
        <v>32</v>
      </c>
      <c r="B17" s="43" t="s">
        <v>33</v>
      </c>
      <c r="C17" s="36" t="s">
        <v>100</v>
      </c>
      <c r="D17" s="35" t="s">
        <v>158</v>
      </c>
      <c r="E17" s="41"/>
    </row>
    <row r="18" spans="1:34" ht="20" x14ac:dyDescent="0.35">
      <c r="A18" s="29" t="s">
        <v>34</v>
      </c>
      <c r="B18" s="43" t="s">
        <v>35</v>
      </c>
      <c r="C18" s="36" t="s">
        <v>100</v>
      </c>
      <c r="D18" s="35" t="s">
        <v>158</v>
      </c>
      <c r="E18" s="41"/>
    </row>
    <row r="19" spans="1:34" x14ac:dyDescent="0.35">
      <c r="A19" s="29" t="s">
        <v>36</v>
      </c>
      <c r="B19" s="10" t="s">
        <v>37</v>
      </c>
      <c r="C19" s="30"/>
      <c r="D19" s="30"/>
      <c r="E19" s="31"/>
    </row>
    <row r="20" spans="1:34" s="44" customFormat="1" x14ac:dyDescent="0.35">
      <c r="A20" s="29" t="s">
        <v>38</v>
      </c>
      <c r="B20" s="13" t="s">
        <v>39</v>
      </c>
      <c r="C20" s="32"/>
      <c r="D20" s="32"/>
      <c r="E20" s="33"/>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row>
    <row r="21" spans="1:34" ht="40" x14ac:dyDescent="0.35">
      <c r="A21" s="29" t="s">
        <v>40</v>
      </c>
      <c r="B21" s="19" t="s">
        <v>41</v>
      </c>
      <c r="C21" s="36" t="s">
        <v>101</v>
      </c>
      <c r="D21" s="53" t="s">
        <v>328</v>
      </c>
      <c r="E21" s="35" t="s">
        <v>435</v>
      </c>
    </row>
    <row r="22" spans="1:34" ht="51.5" x14ac:dyDescent="0.35">
      <c r="A22" s="29" t="s">
        <v>42</v>
      </c>
      <c r="B22" s="43" t="s">
        <v>43</v>
      </c>
      <c r="C22" s="36" t="s">
        <v>101</v>
      </c>
      <c r="D22" s="37" t="s">
        <v>323</v>
      </c>
      <c r="E22" s="35" t="s">
        <v>436</v>
      </c>
    </row>
    <row r="23" spans="1:34" ht="111.5" x14ac:dyDescent="0.35">
      <c r="A23" s="29" t="s">
        <v>44</v>
      </c>
      <c r="B23" s="43" t="s">
        <v>45</v>
      </c>
      <c r="C23" s="36" t="s">
        <v>101</v>
      </c>
      <c r="D23" s="37" t="s">
        <v>324</v>
      </c>
      <c r="E23" s="35" t="s">
        <v>436</v>
      </c>
    </row>
    <row r="24" spans="1:34" ht="160" x14ac:dyDescent="0.35">
      <c r="A24" s="29" t="s">
        <v>46</v>
      </c>
      <c r="B24" s="16" t="s">
        <v>47</v>
      </c>
      <c r="C24" s="36" t="s">
        <v>101</v>
      </c>
      <c r="D24" s="53" t="s">
        <v>327</v>
      </c>
      <c r="E24" s="35" t="s">
        <v>437</v>
      </c>
    </row>
    <row r="25" spans="1:34" x14ac:dyDescent="0.35">
      <c r="A25" s="29" t="s">
        <v>48</v>
      </c>
      <c r="B25" s="13" t="s">
        <v>49</v>
      </c>
      <c r="C25" s="32"/>
      <c r="D25" s="32"/>
      <c r="E25" s="33"/>
    </row>
    <row r="26" spans="1:34" ht="171.5" x14ac:dyDescent="0.35">
      <c r="A26" s="29" t="s">
        <v>50</v>
      </c>
      <c r="B26" s="43" t="s">
        <v>51</v>
      </c>
      <c r="C26" s="36" t="s">
        <v>101</v>
      </c>
      <c r="D26" s="52" t="s">
        <v>325</v>
      </c>
      <c r="E26" s="35" t="s">
        <v>438</v>
      </c>
    </row>
    <row r="27" spans="1:34" ht="71.5" x14ac:dyDescent="0.35">
      <c r="A27" s="29" t="s">
        <v>52</v>
      </c>
      <c r="B27" s="43" t="s">
        <v>53</v>
      </c>
      <c r="C27" s="29" t="s">
        <v>101</v>
      </c>
      <c r="D27" s="52" t="s">
        <v>326</v>
      </c>
      <c r="E27" s="35" t="s">
        <v>438</v>
      </c>
    </row>
    <row r="28" spans="1:34" ht="71.5" x14ac:dyDescent="0.35">
      <c r="A28" s="29" t="s">
        <v>54</v>
      </c>
      <c r="B28" s="16" t="s">
        <v>55</v>
      </c>
      <c r="C28" s="29" t="s">
        <v>101</v>
      </c>
      <c r="D28" s="52" t="s">
        <v>326</v>
      </c>
      <c r="E28" s="35" t="s">
        <v>438</v>
      </c>
    </row>
    <row r="29" spans="1:34" x14ac:dyDescent="0.35">
      <c r="A29" s="29" t="s">
        <v>56</v>
      </c>
      <c r="B29" s="22" t="s">
        <v>57</v>
      </c>
      <c r="C29" s="45"/>
      <c r="D29" s="46"/>
      <c r="E29" s="47"/>
    </row>
    <row r="30" spans="1:34" x14ac:dyDescent="0.35">
      <c r="A30" s="29" t="s">
        <v>58</v>
      </c>
      <c r="B30" s="13" t="s">
        <v>59</v>
      </c>
      <c r="C30" s="48"/>
      <c r="D30" s="48"/>
      <c r="E30" s="38"/>
    </row>
    <row r="31" spans="1:34" x14ac:dyDescent="0.35">
      <c r="A31" s="29" t="s">
        <v>102</v>
      </c>
      <c r="B31" s="19" t="s">
        <v>103</v>
      </c>
      <c r="C31" s="90" t="s">
        <v>101</v>
      </c>
      <c r="D31" s="91" t="s">
        <v>333</v>
      </c>
      <c r="E31" s="37" t="s">
        <v>439</v>
      </c>
    </row>
    <row r="32" spans="1:34" ht="110" x14ac:dyDescent="0.35">
      <c r="A32" s="29" t="s">
        <v>60</v>
      </c>
      <c r="B32" s="19" t="s">
        <v>61</v>
      </c>
      <c r="C32" s="29" t="s">
        <v>101</v>
      </c>
      <c r="D32" s="53" t="s">
        <v>317</v>
      </c>
      <c r="E32" s="35" t="s">
        <v>440</v>
      </c>
    </row>
    <row r="33" spans="1:5" x14ac:dyDescent="0.35">
      <c r="A33" s="29" t="s">
        <v>62</v>
      </c>
      <c r="B33" s="43" t="s">
        <v>63</v>
      </c>
      <c r="C33" s="36" t="s">
        <v>101</v>
      </c>
      <c r="D33" s="53"/>
      <c r="E33" s="53" t="s">
        <v>318</v>
      </c>
    </row>
    <row r="34" spans="1:5" ht="51.5" x14ac:dyDescent="0.35">
      <c r="A34" s="29" t="s">
        <v>64</v>
      </c>
      <c r="B34" s="50" t="s">
        <v>104</v>
      </c>
      <c r="C34" s="36" t="s">
        <v>101</v>
      </c>
      <c r="D34" s="37" t="s">
        <v>316</v>
      </c>
      <c r="E34" s="35" t="s">
        <v>441</v>
      </c>
    </row>
    <row r="35" spans="1:5" x14ac:dyDescent="0.35">
      <c r="A35" s="29" t="s">
        <v>66</v>
      </c>
      <c r="B35" s="13" t="s">
        <v>67</v>
      </c>
      <c r="C35" s="48"/>
      <c r="D35" s="48"/>
      <c r="E35" s="38"/>
    </row>
    <row r="36" spans="1:5" ht="100" x14ac:dyDescent="0.35">
      <c r="A36" s="29" t="s">
        <v>68</v>
      </c>
      <c r="B36" s="43" t="s">
        <v>69</v>
      </c>
      <c r="C36" s="36" t="s">
        <v>101</v>
      </c>
      <c r="D36" s="53" t="s">
        <v>329</v>
      </c>
      <c r="E36" s="35" t="s">
        <v>442</v>
      </c>
    </row>
    <row r="37" spans="1:5" ht="141.5" x14ac:dyDescent="0.35">
      <c r="A37" s="29" t="s">
        <v>70</v>
      </c>
      <c r="B37" s="43" t="s">
        <v>71</v>
      </c>
      <c r="C37" s="36" t="s">
        <v>101</v>
      </c>
      <c r="D37" s="37" t="s">
        <v>322</v>
      </c>
      <c r="E37" s="35" t="s">
        <v>443</v>
      </c>
    </row>
    <row r="38" spans="1:5" ht="81.5" x14ac:dyDescent="0.35">
      <c r="A38" s="29" t="s">
        <v>72</v>
      </c>
      <c r="B38" s="24" t="s">
        <v>73</v>
      </c>
      <c r="C38" s="36" t="s">
        <v>101</v>
      </c>
      <c r="D38" s="37" t="s">
        <v>330</v>
      </c>
      <c r="E38" s="35" t="s">
        <v>444</v>
      </c>
    </row>
    <row r="39" spans="1:5" x14ac:dyDescent="0.35">
      <c r="A39" s="29" t="s">
        <v>74</v>
      </c>
      <c r="B39" s="10" t="s">
        <v>75</v>
      </c>
      <c r="C39" s="30"/>
      <c r="D39" s="30"/>
      <c r="E39" s="31"/>
    </row>
    <row r="40" spans="1:5" x14ac:dyDescent="0.35">
      <c r="A40" s="29" t="s">
        <v>76</v>
      </c>
      <c r="B40" s="43" t="s">
        <v>77</v>
      </c>
      <c r="C40" s="29" t="s">
        <v>100</v>
      </c>
      <c r="D40" s="54" t="s">
        <v>145</v>
      </c>
      <c r="E40" s="49"/>
    </row>
    <row r="41" spans="1:5" ht="101.5" x14ac:dyDescent="0.35">
      <c r="A41" s="29" t="s">
        <v>78</v>
      </c>
      <c r="B41" s="43" t="s">
        <v>79</v>
      </c>
      <c r="C41" s="36" t="s">
        <v>101</v>
      </c>
      <c r="D41" s="37" t="s">
        <v>331</v>
      </c>
      <c r="E41" s="35" t="s">
        <v>445</v>
      </c>
    </row>
    <row r="42" spans="1:5" ht="101.5" x14ac:dyDescent="0.35">
      <c r="A42" s="29" t="s">
        <v>80</v>
      </c>
      <c r="B42" s="43" t="s">
        <v>81</v>
      </c>
      <c r="C42" s="36" t="s">
        <v>101</v>
      </c>
      <c r="D42" s="37" t="s">
        <v>331</v>
      </c>
      <c r="E42" s="35" t="s">
        <v>445</v>
      </c>
    </row>
    <row r="43" spans="1:5" x14ac:dyDescent="0.35">
      <c r="A43" s="29" t="s">
        <v>82</v>
      </c>
      <c r="B43" s="10" t="s">
        <v>83</v>
      </c>
      <c r="C43" s="30"/>
      <c r="D43" s="30"/>
      <c r="E43" s="31"/>
    </row>
    <row r="44" spans="1:5" ht="131.5" x14ac:dyDescent="0.35">
      <c r="A44" s="29" t="s">
        <v>84</v>
      </c>
      <c r="B44" s="20" t="s">
        <v>85</v>
      </c>
      <c r="C44" s="29" t="s">
        <v>101</v>
      </c>
      <c r="D44" s="37" t="s">
        <v>314</v>
      </c>
      <c r="E44" s="35" t="s">
        <v>446</v>
      </c>
    </row>
    <row r="45" spans="1:5" ht="31.5" x14ac:dyDescent="0.35">
      <c r="A45" s="29" t="s">
        <v>86</v>
      </c>
      <c r="B45" s="43" t="s">
        <v>87</v>
      </c>
      <c r="C45" s="29" t="s">
        <v>101</v>
      </c>
      <c r="D45" s="37" t="s">
        <v>332</v>
      </c>
      <c r="E45" s="35" t="s">
        <v>447</v>
      </c>
    </row>
    <row r="46" spans="1:5" ht="141.5" x14ac:dyDescent="0.35">
      <c r="A46" s="29" t="s">
        <v>88</v>
      </c>
      <c r="B46" s="43" t="s">
        <v>89</v>
      </c>
      <c r="C46" s="36" t="s">
        <v>101</v>
      </c>
      <c r="D46" s="51" t="s">
        <v>320</v>
      </c>
      <c r="E46" s="35" t="s">
        <v>448</v>
      </c>
    </row>
    <row r="47" spans="1:5" ht="271.5" x14ac:dyDescent="0.35">
      <c r="A47" s="29" t="s">
        <v>90</v>
      </c>
      <c r="B47" s="43" t="s">
        <v>91</v>
      </c>
      <c r="C47" s="36" t="s">
        <v>101</v>
      </c>
      <c r="D47" s="37" t="s">
        <v>319</v>
      </c>
      <c r="E47" s="35" t="s">
        <v>449</v>
      </c>
    </row>
    <row r="48" spans="1:5" x14ac:dyDescent="0.35">
      <c r="A48" s="29" t="s">
        <v>92</v>
      </c>
      <c r="B48" s="43" t="s">
        <v>93</v>
      </c>
      <c r="C48" s="29" t="s">
        <v>100</v>
      </c>
      <c r="D48" s="49" t="s">
        <v>311</v>
      </c>
      <c r="E48" s="49"/>
    </row>
    <row r="49" spans="1:5" ht="181.5" x14ac:dyDescent="0.35">
      <c r="A49" s="29" t="s">
        <v>94</v>
      </c>
      <c r="B49" s="20" t="s">
        <v>95</v>
      </c>
      <c r="C49" s="36" t="s">
        <v>101</v>
      </c>
      <c r="D49" s="37" t="s">
        <v>321</v>
      </c>
      <c r="E49" s="20" t="s">
        <v>450</v>
      </c>
    </row>
    <row r="54" spans="1:5" ht="17.25" customHeight="1" x14ac:dyDescent="0.35"/>
  </sheetData>
  <sheetProtection selectLockedCells="1" selectUnlockedCells="1"/>
  <mergeCells count="1">
    <mergeCell ref="A1:B1"/>
  </mergeCells>
  <pageMargins left="0.7" right="0.7" top="0.75" bottom="0.75" header="0.51180555555555551" footer="0.51180555555555551"/>
  <pageSetup paperSize="9" firstPageNumber="0" orientation="portrait" horizontalDpi="300" verticalDpi="300"/>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H54"/>
  <sheetViews>
    <sheetView workbookViewId="0">
      <selection sqref="A1:B1"/>
    </sheetView>
  </sheetViews>
  <sheetFormatPr defaultColWidth="8.453125" defaultRowHeight="14.5" x14ac:dyDescent="0.35"/>
  <cols>
    <col min="1" max="1" width="6.81640625" customWidth="1"/>
    <col min="2" max="2" width="61.453125" style="25" customWidth="1"/>
    <col min="3" max="3" width="8.453125" customWidth="1"/>
    <col min="4" max="4" width="54.54296875" customWidth="1"/>
    <col min="5" max="5" width="55.453125" customWidth="1"/>
    <col min="6" max="34" width="9.54296875" style="26" customWidth="1"/>
  </cols>
  <sheetData>
    <row r="1" spans="1:5" ht="30.75" customHeight="1" x14ac:dyDescent="0.35">
      <c r="A1" s="123" t="s">
        <v>452</v>
      </c>
      <c r="B1" s="123"/>
      <c r="C1" s="27" t="s">
        <v>96</v>
      </c>
      <c r="D1" s="27" t="s">
        <v>97</v>
      </c>
      <c r="E1" s="28" t="s">
        <v>98</v>
      </c>
    </row>
    <row r="2" spans="1:5" x14ac:dyDescent="0.35">
      <c r="A2" s="29" t="s">
        <v>2</v>
      </c>
      <c r="B2" s="10" t="s">
        <v>99</v>
      </c>
      <c r="C2" s="30"/>
      <c r="D2" s="30"/>
      <c r="E2" s="31"/>
    </row>
    <row r="3" spans="1:5" x14ac:dyDescent="0.35">
      <c r="A3" s="29" t="s">
        <v>4</v>
      </c>
      <c r="B3" s="13" t="s">
        <v>5</v>
      </c>
      <c r="C3" s="32"/>
      <c r="D3" s="32"/>
      <c r="E3" s="33"/>
    </row>
    <row r="4" spans="1:5" ht="180" x14ac:dyDescent="0.35">
      <c r="A4" s="29" t="s">
        <v>6</v>
      </c>
      <c r="B4" s="16" t="s">
        <v>7</v>
      </c>
      <c r="C4" s="34" t="s">
        <v>101</v>
      </c>
      <c r="D4" s="35" t="s">
        <v>337</v>
      </c>
      <c r="E4" s="35" t="s">
        <v>343</v>
      </c>
    </row>
    <row r="5" spans="1:5" ht="150" x14ac:dyDescent="0.35">
      <c r="A5" s="29" t="s">
        <v>8</v>
      </c>
      <c r="B5" s="16" t="s">
        <v>9</v>
      </c>
      <c r="C5" s="34" t="s">
        <v>101</v>
      </c>
      <c r="D5" s="35" t="s">
        <v>338</v>
      </c>
      <c r="E5" s="35" t="s">
        <v>344</v>
      </c>
    </row>
    <row r="6" spans="1:5" x14ac:dyDescent="0.35">
      <c r="A6" s="29" t="s">
        <v>10</v>
      </c>
      <c r="B6" s="19" t="s">
        <v>11</v>
      </c>
      <c r="C6" s="36" t="s">
        <v>101</v>
      </c>
      <c r="D6" s="37" t="s">
        <v>116</v>
      </c>
      <c r="E6" s="35" t="s">
        <v>345</v>
      </c>
    </row>
    <row r="7" spans="1:5" x14ac:dyDescent="0.35">
      <c r="A7" s="29" t="s">
        <v>12</v>
      </c>
      <c r="B7" s="13" t="s">
        <v>13</v>
      </c>
      <c r="C7" s="38"/>
      <c r="D7" s="39"/>
      <c r="E7" s="40"/>
    </row>
    <row r="8" spans="1:5" ht="101.5" x14ac:dyDescent="0.35">
      <c r="A8" s="29" t="s">
        <v>14</v>
      </c>
      <c r="B8" s="19" t="s">
        <v>15</v>
      </c>
      <c r="C8" s="36" t="s">
        <v>101</v>
      </c>
      <c r="D8" s="52" t="s">
        <v>341</v>
      </c>
      <c r="E8" s="35" t="s">
        <v>347</v>
      </c>
    </row>
    <row r="9" spans="1:5" ht="31.5" x14ac:dyDescent="0.35">
      <c r="A9" s="29" t="s">
        <v>16</v>
      </c>
      <c r="B9" s="19" t="s">
        <v>17</v>
      </c>
      <c r="C9" s="36" t="s">
        <v>101</v>
      </c>
      <c r="D9" s="52" t="s">
        <v>339</v>
      </c>
      <c r="E9" s="35" t="s">
        <v>344</v>
      </c>
    </row>
    <row r="10" spans="1:5" ht="91.5" x14ac:dyDescent="0.35">
      <c r="A10" s="29" t="s">
        <v>18</v>
      </c>
      <c r="B10" s="19" t="s">
        <v>19</v>
      </c>
      <c r="C10" s="36" t="s">
        <v>100</v>
      </c>
      <c r="D10" s="52" t="s">
        <v>342</v>
      </c>
      <c r="E10" s="35" t="s">
        <v>346</v>
      </c>
    </row>
    <row r="11" spans="1:5" ht="171.5" x14ac:dyDescent="0.35">
      <c r="A11" s="29" t="s">
        <v>20</v>
      </c>
      <c r="B11" s="19" t="s">
        <v>21</v>
      </c>
      <c r="C11" s="36" t="s">
        <v>101</v>
      </c>
      <c r="D11" s="52" t="s">
        <v>340</v>
      </c>
      <c r="E11" s="35" t="s">
        <v>344</v>
      </c>
    </row>
    <row r="12" spans="1:5" x14ac:dyDescent="0.35">
      <c r="A12" s="29" t="s">
        <v>22</v>
      </c>
      <c r="B12" s="19" t="s">
        <v>23</v>
      </c>
      <c r="C12" s="36" t="s">
        <v>100</v>
      </c>
      <c r="D12" s="52" t="s">
        <v>145</v>
      </c>
      <c r="E12" s="41"/>
    </row>
    <row r="13" spans="1:5" x14ac:dyDescent="0.35">
      <c r="A13" s="29" t="s">
        <v>24</v>
      </c>
      <c r="B13" s="13" t="s">
        <v>25</v>
      </c>
      <c r="C13" s="42"/>
      <c r="D13" s="42"/>
      <c r="E13" s="42"/>
    </row>
    <row r="14" spans="1:5" ht="20" x14ac:dyDescent="0.35">
      <c r="A14" s="29" t="s">
        <v>26</v>
      </c>
      <c r="B14" s="43" t="s">
        <v>27</v>
      </c>
      <c r="C14" s="36" t="s">
        <v>100</v>
      </c>
      <c r="D14" s="35" t="s">
        <v>155</v>
      </c>
      <c r="E14" s="41"/>
    </row>
    <row r="15" spans="1:5" ht="20" x14ac:dyDescent="0.35">
      <c r="A15" s="29" t="s">
        <v>28</v>
      </c>
      <c r="B15" s="43" t="s">
        <v>29</v>
      </c>
      <c r="C15" s="36" t="s">
        <v>100</v>
      </c>
      <c r="D15" s="35" t="s">
        <v>156</v>
      </c>
      <c r="E15" s="41"/>
    </row>
    <row r="16" spans="1:5" x14ac:dyDescent="0.35">
      <c r="A16" s="29" t="s">
        <v>30</v>
      </c>
      <c r="B16" s="43" t="s">
        <v>31</v>
      </c>
      <c r="C16" s="36" t="s">
        <v>100</v>
      </c>
      <c r="D16" s="52" t="s">
        <v>350</v>
      </c>
      <c r="E16" s="41"/>
    </row>
    <row r="17" spans="1:34" x14ac:dyDescent="0.35">
      <c r="A17" s="29" t="s">
        <v>32</v>
      </c>
      <c r="B17" s="43" t="s">
        <v>33</v>
      </c>
      <c r="C17" s="36" t="s">
        <v>100</v>
      </c>
      <c r="D17" s="52" t="s">
        <v>145</v>
      </c>
      <c r="E17" s="41"/>
    </row>
    <row r="18" spans="1:34" ht="21.5" x14ac:dyDescent="0.35">
      <c r="A18" s="29" t="s">
        <v>34</v>
      </c>
      <c r="B18" s="43" t="s">
        <v>35</v>
      </c>
      <c r="C18" s="36" t="s">
        <v>101</v>
      </c>
      <c r="D18" s="52" t="s">
        <v>349</v>
      </c>
      <c r="E18" s="41" t="s">
        <v>348</v>
      </c>
    </row>
    <row r="19" spans="1:34" x14ac:dyDescent="0.35">
      <c r="A19" s="29" t="s">
        <v>36</v>
      </c>
      <c r="B19" s="10" t="s">
        <v>37</v>
      </c>
      <c r="C19" s="30"/>
      <c r="D19" s="30"/>
      <c r="E19" s="31"/>
    </row>
    <row r="20" spans="1:34" s="44" customFormat="1" x14ac:dyDescent="0.35">
      <c r="A20" s="29" t="s">
        <v>38</v>
      </c>
      <c r="B20" s="13" t="s">
        <v>39</v>
      </c>
      <c r="C20" s="32"/>
      <c r="D20" s="32"/>
      <c r="E20" s="33"/>
      <c r="F20" s="26"/>
      <c r="G20" s="26"/>
      <c r="H20" s="26"/>
      <c r="I20" s="26"/>
      <c r="J20" s="26"/>
      <c r="K20" s="26"/>
      <c r="L20" s="26"/>
      <c r="M20" s="26"/>
      <c r="N20" s="26"/>
      <c r="O20" s="26"/>
      <c r="P20" s="26"/>
      <c r="Q20" s="26"/>
      <c r="R20" s="26"/>
      <c r="S20" s="26"/>
      <c r="T20" s="26"/>
      <c r="U20" s="26"/>
      <c r="V20" s="26"/>
      <c r="W20" s="26"/>
      <c r="X20" s="26"/>
      <c r="Y20" s="26"/>
      <c r="Z20" s="26"/>
      <c r="AA20" s="26"/>
      <c r="AB20" s="26"/>
      <c r="AC20" s="26"/>
      <c r="AD20" s="26"/>
      <c r="AE20" s="26"/>
      <c r="AF20" s="26"/>
      <c r="AG20" s="26"/>
      <c r="AH20" s="26"/>
    </row>
    <row r="21" spans="1:34" ht="30" x14ac:dyDescent="0.35">
      <c r="A21" s="29" t="s">
        <v>40</v>
      </c>
      <c r="B21" s="19" t="s">
        <v>41</v>
      </c>
      <c r="C21" s="36" t="s">
        <v>101</v>
      </c>
      <c r="D21" s="53" t="s">
        <v>351</v>
      </c>
      <c r="E21" s="53" t="s">
        <v>115</v>
      </c>
    </row>
    <row r="22" spans="1:34" ht="31.5" x14ac:dyDescent="0.35">
      <c r="A22" s="29" t="s">
        <v>42</v>
      </c>
      <c r="B22" s="43" t="s">
        <v>43</v>
      </c>
      <c r="C22" s="36" t="s">
        <v>101</v>
      </c>
      <c r="D22" s="37" t="s">
        <v>352</v>
      </c>
      <c r="E22" s="53" t="s">
        <v>117</v>
      </c>
    </row>
    <row r="23" spans="1:34" ht="111.5" x14ac:dyDescent="0.35">
      <c r="A23" s="29" t="s">
        <v>44</v>
      </c>
      <c r="B23" s="43" t="s">
        <v>45</v>
      </c>
      <c r="C23" s="36" t="s">
        <v>101</v>
      </c>
      <c r="D23" s="37" t="s">
        <v>353</v>
      </c>
      <c r="E23" s="49" t="s">
        <v>118</v>
      </c>
    </row>
    <row r="24" spans="1:34" ht="180" x14ac:dyDescent="0.35">
      <c r="A24" s="29" t="s">
        <v>46</v>
      </c>
      <c r="B24" s="16" t="s">
        <v>47</v>
      </c>
      <c r="C24" s="36" t="s">
        <v>101</v>
      </c>
      <c r="D24" s="53" t="s">
        <v>355</v>
      </c>
      <c r="E24" s="37" t="s">
        <v>362</v>
      </c>
    </row>
    <row r="25" spans="1:34" x14ac:dyDescent="0.35">
      <c r="A25" s="29" t="s">
        <v>48</v>
      </c>
      <c r="B25" s="13" t="s">
        <v>49</v>
      </c>
      <c r="C25" s="32"/>
      <c r="D25" s="32"/>
      <c r="E25" s="33"/>
    </row>
    <row r="26" spans="1:34" ht="41.5" x14ac:dyDescent="0.35">
      <c r="A26" s="29" t="s">
        <v>50</v>
      </c>
      <c r="B26" s="43" t="s">
        <v>51</v>
      </c>
      <c r="C26" s="36" t="s">
        <v>100</v>
      </c>
      <c r="D26" s="52" t="s">
        <v>354</v>
      </c>
      <c r="E26" s="37" t="s">
        <v>119</v>
      </c>
    </row>
    <row r="27" spans="1:34" x14ac:dyDescent="0.35">
      <c r="A27" s="29" t="s">
        <v>52</v>
      </c>
      <c r="B27" s="43" t="s">
        <v>53</v>
      </c>
      <c r="C27" s="29" t="s">
        <v>100</v>
      </c>
      <c r="D27" s="52" t="s">
        <v>145</v>
      </c>
      <c r="E27" s="37"/>
    </row>
    <row r="28" spans="1:34" ht="41.5" x14ac:dyDescent="0.35">
      <c r="A28" s="29" t="s">
        <v>54</v>
      </c>
      <c r="B28" s="16" t="s">
        <v>55</v>
      </c>
      <c r="C28" s="29" t="s">
        <v>101</v>
      </c>
      <c r="D28" s="52" t="s">
        <v>354</v>
      </c>
      <c r="E28" s="37" t="s">
        <v>119</v>
      </c>
    </row>
    <row r="29" spans="1:34" x14ac:dyDescent="0.35">
      <c r="A29" s="29" t="s">
        <v>56</v>
      </c>
      <c r="B29" s="22" t="s">
        <v>57</v>
      </c>
      <c r="C29" s="45"/>
      <c r="D29" s="46"/>
      <c r="E29" s="47"/>
    </row>
    <row r="30" spans="1:34" x14ac:dyDescent="0.35">
      <c r="A30" s="29" t="s">
        <v>58</v>
      </c>
      <c r="B30" s="13" t="s">
        <v>59</v>
      </c>
      <c r="C30" s="48"/>
      <c r="D30" s="48"/>
      <c r="E30" s="38"/>
    </row>
    <row r="31" spans="1:34" x14ac:dyDescent="0.35">
      <c r="A31" s="29" t="s">
        <v>102</v>
      </c>
      <c r="B31" s="19" t="s">
        <v>103</v>
      </c>
      <c r="C31" s="36" t="s">
        <v>100</v>
      </c>
      <c r="D31" s="53"/>
      <c r="E31" s="37"/>
    </row>
    <row r="32" spans="1:34" x14ac:dyDescent="0.35">
      <c r="A32" s="29" t="s">
        <v>60</v>
      </c>
      <c r="B32" s="19" t="s">
        <v>61</v>
      </c>
      <c r="C32" s="29" t="s">
        <v>101</v>
      </c>
      <c r="D32" s="53"/>
      <c r="E32" s="53" t="s">
        <v>427</v>
      </c>
    </row>
    <row r="33" spans="1:5" ht="50" x14ac:dyDescent="0.35">
      <c r="A33" s="29" t="s">
        <v>62</v>
      </c>
      <c r="B33" s="43" t="s">
        <v>63</v>
      </c>
      <c r="C33" s="36" t="s">
        <v>101</v>
      </c>
      <c r="D33" s="53" t="s">
        <v>120</v>
      </c>
      <c r="E33" s="53" t="s">
        <v>356</v>
      </c>
    </row>
    <row r="34" spans="1:5" ht="121.5" x14ac:dyDescent="0.35">
      <c r="A34" s="29" t="s">
        <v>64</v>
      </c>
      <c r="B34" s="50" t="s">
        <v>104</v>
      </c>
      <c r="C34" s="36" t="s">
        <v>101</v>
      </c>
      <c r="D34" s="37" t="s">
        <v>357</v>
      </c>
      <c r="E34" s="49" t="s">
        <v>121</v>
      </c>
    </row>
    <row r="35" spans="1:5" x14ac:dyDescent="0.35">
      <c r="A35" s="29" t="s">
        <v>66</v>
      </c>
      <c r="B35" s="13" t="s">
        <v>67</v>
      </c>
      <c r="C35" s="48"/>
      <c r="D35" s="48"/>
      <c r="E35" s="38"/>
    </row>
    <row r="36" spans="1:5" x14ac:dyDescent="0.35">
      <c r="A36" s="29" t="s">
        <v>68</v>
      </c>
      <c r="B36" s="43" t="s">
        <v>69</v>
      </c>
      <c r="C36" s="36" t="s">
        <v>100</v>
      </c>
      <c r="D36" s="53" t="s">
        <v>145</v>
      </c>
      <c r="E36" s="53"/>
    </row>
    <row r="37" spans="1:5" ht="101.5" x14ac:dyDescent="0.35">
      <c r="A37" s="29" t="s">
        <v>70</v>
      </c>
      <c r="B37" s="43" t="s">
        <v>71</v>
      </c>
      <c r="C37" s="36" t="s">
        <v>101</v>
      </c>
      <c r="D37" s="37" t="s">
        <v>358</v>
      </c>
      <c r="E37" s="49" t="s">
        <v>122</v>
      </c>
    </row>
    <row r="38" spans="1:5" ht="111.5" x14ac:dyDescent="0.35">
      <c r="A38" s="29" t="s">
        <v>72</v>
      </c>
      <c r="B38" s="24" t="s">
        <v>73</v>
      </c>
      <c r="C38" s="36" t="s">
        <v>101</v>
      </c>
      <c r="D38" s="37" t="s">
        <v>359</v>
      </c>
      <c r="E38" s="53" t="s">
        <v>123</v>
      </c>
    </row>
    <row r="39" spans="1:5" x14ac:dyDescent="0.35">
      <c r="A39" s="29" t="s">
        <v>74</v>
      </c>
      <c r="B39" s="10" t="s">
        <v>75</v>
      </c>
      <c r="C39" s="30"/>
      <c r="D39" s="30"/>
      <c r="E39" s="31"/>
    </row>
    <row r="40" spans="1:5" x14ac:dyDescent="0.35">
      <c r="A40" s="29" t="s">
        <v>76</v>
      </c>
      <c r="B40" s="43" t="s">
        <v>77</v>
      </c>
      <c r="C40" s="29" t="s">
        <v>100</v>
      </c>
      <c r="D40" s="54" t="s">
        <v>145</v>
      </c>
      <c r="E40" s="49"/>
    </row>
    <row r="41" spans="1:5" ht="151.5" x14ac:dyDescent="0.35">
      <c r="A41" s="29" t="s">
        <v>78</v>
      </c>
      <c r="B41" s="43" t="s">
        <v>79</v>
      </c>
      <c r="C41" s="36" t="s">
        <v>101</v>
      </c>
      <c r="D41" s="37" t="s">
        <v>361</v>
      </c>
      <c r="E41" s="43" t="s">
        <v>124</v>
      </c>
    </row>
    <row r="42" spans="1:5" ht="151.5" x14ac:dyDescent="0.35">
      <c r="A42" s="29" t="s">
        <v>80</v>
      </c>
      <c r="B42" s="43" t="s">
        <v>81</v>
      </c>
      <c r="C42" s="36" t="s">
        <v>101</v>
      </c>
      <c r="D42" s="37" t="s">
        <v>361</v>
      </c>
      <c r="E42" s="43" t="s">
        <v>125</v>
      </c>
    </row>
    <row r="43" spans="1:5" x14ac:dyDescent="0.35">
      <c r="A43" s="29" t="s">
        <v>82</v>
      </c>
      <c r="B43" s="10" t="s">
        <v>83</v>
      </c>
      <c r="C43" s="30"/>
      <c r="D43" s="30"/>
      <c r="E43" s="31"/>
    </row>
    <row r="44" spans="1:5" x14ac:dyDescent="0.35">
      <c r="A44" s="29" t="s">
        <v>84</v>
      </c>
      <c r="B44" s="20" t="s">
        <v>85</v>
      </c>
      <c r="C44" s="29" t="s">
        <v>100</v>
      </c>
      <c r="D44" s="54" t="s">
        <v>145</v>
      </c>
      <c r="E44" s="49"/>
    </row>
    <row r="45" spans="1:5" x14ac:dyDescent="0.35">
      <c r="A45" s="29" t="s">
        <v>86</v>
      </c>
      <c r="B45" s="43" t="s">
        <v>87</v>
      </c>
      <c r="C45" s="29" t="s">
        <v>101</v>
      </c>
      <c r="D45" s="54" t="s">
        <v>430</v>
      </c>
      <c r="E45" s="49"/>
    </row>
    <row r="46" spans="1:5" x14ac:dyDescent="0.35">
      <c r="A46" s="29" t="s">
        <v>88</v>
      </c>
      <c r="B46" s="43" t="s">
        <v>89</v>
      </c>
      <c r="C46" s="29" t="s">
        <v>100</v>
      </c>
      <c r="D46" s="54" t="s">
        <v>145</v>
      </c>
      <c r="E46" s="37"/>
    </row>
    <row r="47" spans="1:5" ht="20" x14ac:dyDescent="0.35">
      <c r="A47" s="29" t="s">
        <v>90</v>
      </c>
      <c r="B47" s="43" t="s">
        <v>91</v>
      </c>
      <c r="C47" s="29" t="s">
        <v>100</v>
      </c>
      <c r="D47" s="54" t="s">
        <v>145</v>
      </c>
      <c r="E47" s="49"/>
    </row>
    <row r="48" spans="1:5" ht="101.5" x14ac:dyDescent="0.35">
      <c r="A48" s="29" t="s">
        <v>92</v>
      </c>
      <c r="B48" s="43" t="s">
        <v>93</v>
      </c>
      <c r="C48" s="29" t="s">
        <v>101</v>
      </c>
      <c r="D48" s="37" t="s">
        <v>358</v>
      </c>
      <c r="E48" s="49" t="s">
        <v>122</v>
      </c>
    </row>
    <row r="49" spans="1:5" ht="301.5" x14ac:dyDescent="0.35">
      <c r="A49" s="29" t="s">
        <v>94</v>
      </c>
      <c r="B49" s="20" t="s">
        <v>95</v>
      </c>
      <c r="C49" s="36" t="s">
        <v>101</v>
      </c>
      <c r="D49" s="37" t="s">
        <v>360</v>
      </c>
      <c r="E49" s="20" t="s">
        <v>126</v>
      </c>
    </row>
    <row r="54" spans="1:5" ht="17.25" customHeight="1" x14ac:dyDescent="0.35"/>
  </sheetData>
  <sheetProtection selectLockedCells="1" selectUnlockedCells="1"/>
  <mergeCells count="1">
    <mergeCell ref="A1:B1"/>
  </mergeCells>
  <pageMargins left="0.7" right="0.7" top="0.75" bottom="0.75" header="0.51180555555555551" footer="0.51180555555555551"/>
  <pageSetup paperSize="9" firstPageNumber="0" orientation="portrait" horizontalDpi="300" verticalDpi="3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68516C3156FA541A495340196018E61" ma:contentTypeVersion="12" ma:contentTypeDescription="Create a new document." ma:contentTypeScope="" ma:versionID="2175abf25c9d7f2aa7b7a5fa477fe51e">
  <xsd:schema xmlns:xsd="http://www.w3.org/2001/XMLSchema" xmlns:xs="http://www.w3.org/2001/XMLSchema" xmlns:p="http://schemas.microsoft.com/office/2006/metadata/properties" xmlns:ns2="6e45e85d-4b47-472b-be9f-7a2eebed1558" xmlns:ns3="41ce94d6-9bf5-431d-92b9-d475bbf55273" targetNamespace="http://schemas.microsoft.com/office/2006/metadata/properties" ma:root="true" ma:fieldsID="7d78dfff9cf756352a006845ede5800b" ns2:_="" ns3:_="">
    <xsd:import namespace="6e45e85d-4b47-472b-be9f-7a2eebed1558"/>
    <xsd:import namespace="41ce94d6-9bf5-431d-92b9-d475bbf5527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45e85d-4b47-472b-be9f-7a2eebed15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Location" ma:index="12" nillable="true" ma:displayName="MediaServiceLocation" ma:internalName="MediaServiceLocation"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ce94d6-9bf5-431d-92b9-d475bbf55273"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1DA0F705-C527-4E32-9FC8-1D14675405C9}">
  <ds:schemaRefs>
    <ds:schemaRef ds:uri="http://schemas.microsoft.com/sharepoint/v3/contenttype/forms"/>
  </ds:schemaRefs>
</ds:datastoreItem>
</file>

<file path=customXml/itemProps2.xml><?xml version="1.0" encoding="utf-8"?>
<ds:datastoreItem xmlns:ds="http://schemas.openxmlformats.org/officeDocument/2006/customXml" ds:itemID="{02AC3B3E-3F19-4326-A7D1-AC70A83C347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45e85d-4b47-472b-be9f-7a2eebed1558"/>
    <ds:schemaRef ds:uri="41ce94d6-9bf5-431d-92b9-d475bbf552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F2768857-F1C7-43B0-84F5-AD25382507BB}">
  <ds:schemaRefs>
    <ds:schemaRef ds:uri="6e45e85d-4b47-472b-be9f-7a2eebed1558"/>
    <ds:schemaRef ds:uri="http://purl.org/dc/terms/"/>
    <ds:schemaRef ds:uri="http://schemas.openxmlformats.org/package/2006/metadata/core-properties"/>
    <ds:schemaRef ds:uri="41ce94d6-9bf5-431d-92b9-d475bbf55273"/>
    <ds:schemaRef ds:uri="http://schemas.microsoft.com/office/2006/documentManagement/types"/>
    <ds:schemaRef ds:uri="http://www.w3.org/XML/1998/namespace"/>
    <ds:schemaRef ds:uri="http://purl.org/dc/dcmitype/"/>
    <ds:schemaRef ds:uri="http://schemas.microsoft.com/office/infopath/2007/PartnerControls"/>
    <ds:schemaRef ds:uri="http://purl.org/dc/elements/1.1/"/>
    <ds:schemaRef ds:uri="http://schemas.microsoft.com/office/2006/metadata/properties"/>
  </ds:schemaRefs>
</ds:datastoreItem>
</file>

<file path=docProps/app.xml><?xml version="1.0" encoding="utf-8"?>
<Properties xmlns="http://schemas.openxmlformats.org/officeDocument/2006/extended-properties" xmlns:vt="http://schemas.openxmlformats.org/officeDocument/2006/docPropsVTypes">
  <TotalTime>1</TotalTime>
  <Application>Microsoft Excel</Application>
  <DocSecurity>0</DocSecurity>
  <ScaleCrop>false</ScaleCrop>
  <HeadingPairs>
    <vt:vector size="4" baseType="variant">
      <vt:variant>
        <vt:lpstr>Worksheets</vt:lpstr>
      </vt:variant>
      <vt:variant>
        <vt:i4>7</vt:i4>
      </vt:variant>
      <vt:variant>
        <vt:lpstr>Named Ranges</vt:lpstr>
      </vt:variant>
      <vt:variant>
        <vt:i4>1</vt:i4>
      </vt:variant>
    </vt:vector>
  </HeadingPairs>
  <TitlesOfParts>
    <vt:vector size="8" baseType="lpstr">
      <vt:lpstr>Overview Access to Information</vt:lpstr>
      <vt:lpstr>The Bahamas</vt:lpstr>
      <vt:lpstr>The Cayman Islands</vt:lpstr>
      <vt:lpstr>Guyana</vt:lpstr>
      <vt:lpstr>Jamaica</vt:lpstr>
      <vt:lpstr>St Kitts and Nevis</vt:lpstr>
      <vt:lpstr>Trinidad and Tobago</vt:lpstr>
      <vt:lpstr>'The Bahamas'!_TOC_250006</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 Trapnell</dc:creator>
  <cp:lastModifiedBy>Aram Khaghaghordyan</cp:lastModifiedBy>
  <cp:revision>1</cp:revision>
  <cp:lastPrinted>1601-01-01T00:00:00Z</cp:lastPrinted>
  <dcterms:created xsi:type="dcterms:W3CDTF">2016-02-14T21:11:58Z</dcterms:created>
  <dcterms:modified xsi:type="dcterms:W3CDTF">2020-04-07T17:37:37Z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0x010100568516C3156FA541A495340196018E61</vt:lpwstr>
  </property>
</Properties>
</file>